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fd.calpoly.edu\ehs\docs\"/>
    </mc:Choice>
  </mc:AlternateContent>
  <bookViews>
    <workbookView xWindow="0" yWindow="0" windowWidth="23040" windowHeight="9375"/>
  </bookViews>
  <sheets>
    <sheet name="Assessment" sheetId="1" r:id="rId1"/>
  </sheets>
  <definedNames>
    <definedName name="_xlnm.Print_Area" localSheetId="0">Assessment!$A$1:$G$109</definedName>
    <definedName name="_xlnm.Print_Titles" localSheetId="0">Assessment!$1:$3</definedName>
    <definedName name="Recommendation">Assessment!#REF!</definedName>
  </definedNames>
  <calcPr calcId="162913"/>
</workbook>
</file>

<file path=xl/calcChain.xml><?xml version="1.0" encoding="utf-8"?>
<calcChain xmlns="http://schemas.openxmlformats.org/spreadsheetml/2006/main">
  <c r="C15" i="1" l="1"/>
  <c r="C19" i="1" s="1"/>
  <c r="C24" i="1"/>
  <c r="D77" i="1" l="1"/>
  <c r="C73" i="1" l="1"/>
  <c r="C23" i="1"/>
  <c r="D76" i="1"/>
  <c r="C27" i="1" l="1"/>
  <c r="C29" i="1"/>
  <c r="C25" i="1" l="1"/>
  <c r="C26" i="1" s="1"/>
  <c r="C28" i="1"/>
  <c r="C74" i="1" l="1"/>
</calcChain>
</file>

<file path=xl/sharedStrings.xml><?xml version="1.0" encoding="utf-8"?>
<sst xmlns="http://schemas.openxmlformats.org/spreadsheetml/2006/main" count="135" uniqueCount="130">
  <si>
    <t>Project Information</t>
  </si>
  <si>
    <t>Stormwater Requirements</t>
  </si>
  <si>
    <t>Coverage Required under the CGP</t>
  </si>
  <si>
    <t>Site Design Measures Required</t>
  </si>
  <si>
    <t>Conversions</t>
  </si>
  <si>
    <t>sq ft</t>
  </si>
  <si>
    <t>=</t>
  </si>
  <si>
    <t>acre</t>
  </si>
  <si>
    <t>Stream and Buffers</t>
  </si>
  <si>
    <t>Tree Planting and Preservation</t>
  </si>
  <si>
    <t>Rooftop and Impervious Areas Disconnection</t>
  </si>
  <si>
    <t>Porous Pavement</t>
  </si>
  <si>
    <t>Green Roofs</t>
  </si>
  <si>
    <t>Rain Barrels and Cisterns</t>
  </si>
  <si>
    <t>Existing Impervious Surface (sq. ft)</t>
  </si>
  <si>
    <t>Total Acreage of Disturbed Land</t>
  </si>
  <si>
    <t>New or Replace Impervious Surface (sq. ft)</t>
  </si>
  <si>
    <t>Address runoff from all new or replaced impervious surface</t>
  </si>
  <si>
    <t>Calculated Project Information</t>
  </si>
  <si>
    <t>% Increase in Impervious Surface</t>
  </si>
  <si>
    <r>
      <t xml:space="preserve">Address runoff from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impervious surface</t>
    </r>
  </si>
  <si>
    <t>Accidental spills or leaks</t>
  </si>
  <si>
    <t>Interior floor drains</t>
  </si>
  <si>
    <t>Parking/Storage Areas</t>
  </si>
  <si>
    <t>Indoor and structural pest control</t>
  </si>
  <si>
    <t>Landscape/outdoor pesticide use</t>
  </si>
  <si>
    <t>Water features (i.e. pools, spas, fountains)</t>
  </si>
  <si>
    <t>Food Service Operatoins</t>
  </si>
  <si>
    <t>Solid waste handling</t>
  </si>
  <si>
    <t>Outdoor storage of equipment or materials</t>
  </si>
  <si>
    <t>Vehicle and equipment cleaning</t>
  </si>
  <si>
    <t>Vehicle and equipment repair and maintenance</t>
  </si>
  <si>
    <t>Fuel dispensing</t>
  </si>
  <si>
    <t>Loading docks</t>
  </si>
  <si>
    <t>Fire sprinkler testing</t>
  </si>
  <si>
    <t>Drain or wash water from boiler drain lines, condensate, rooftop equipment, drainage sumps or other sources</t>
  </si>
  <si>
    <t>Buildings and ground maintenance</t>
  </si>
  <si>
    <t>Discharge of non-stormwater into stormwater drain inlets</t>
  </si>
  <si>
    <t>Capture stormwater volume for an 85th percentile, 24-hour storm event.</t>
  </si>
  <si>
    <r>
      <t xml:space="preserve">Flow of runoff from a rain event with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0.2 in/hr intensity</t>
    </r>
  </si>
  <si>
    <t>Flow of runoff from 2 x 85th percentile hourly rainfall intensity</t>
  </si>
  <si>
    <t>References/Comments</t>
  </si>
  <si>
    <t>Soil Quality Improvements and Maintenance</t>
  </si>
  <si>
    <t>All measures for applicable pollutant-generating activities and sources shall be designed consistent with CASQA SW BMP Handbook for New Development and Redevelopment.</t>
  </si>
  <si>
    <t>See CASQA's SW BMP Handbook, New Development and Redevelopment (2003).</t>
  </si>
  <si>
    <t>Results in equal or lower pollutant concentrations in runoff.</t>
  </si>
  <si>
    <t xml:space="preserve">Results in equal or greated protection against shock loadings and spills. </t>
  </si>
  <si>
    <t>Results in equal or greater accessibility and ease of inspection and maintenance.</t>
  </si>
  <si>
    <t>Results in equal or greater amount of runoff infiltrated.</t>
  </si>
  <si>
    <t>F.5.g.1 and F.5.g.2.c</t>
  </si>
  <si>
    <t>F.5.g.2</t>
  </si>
  <si>
    <t>F.5.g.2(ii)</t>
  </si>
  <si>
    <t>F.5.g.2.b</t>
  </si>
  <si>
    <t xml:space="preserve">F.5.g.2.a </t>
  </si>
  <si>
    <t>Regulatory Citation (WQO No. 2013-0001-DWQ)</t>
  </si>
  <si>
    <t>F.5.g.2.d</t>
  </si>
  <si>
    <t>F.5.g.2.d(a)</t>
  </si>
  <si>
    <t>If acres &gt;= 1, SWPPP required</t>
  </si>
  <si>
    <t>Environmental, Health and Safety Department</t>
  </si>
  <si>
    <t>Project Name</t>
  </si>
  <si>
    <t>Project Manager</t>
  </si>
  <si>
    <t>F.5.g.2.d(b)</t>
  </si>
  <si>
    <t>The bioretention design parameters in Section D may be adjusted for the specified special site conditions.</t>
  </si>
  <si>
    <t>F.5.g.2.d(c)</t>
  </si>
  <si>
    <t>Does the facility receive runoff solely from existing impervious areas?</t>
  </si>
  <si>
    <t>Is the project a historic site, structure or landscape that cannot alter their original configuration?</t>
  </si>
  <si>
    <t>Is the project all the following:</t>
  </si>
  <si>
    <t>1 acre or less of imprevious area;</t>
  </si>
  <si>
    <t>Located in a designated pedestrian-oriented commercial district; and</t>
  </si>
  <si>
    <t>At least 85% of the project site covered by permanent structures.</t>
  </si>
  <si>
    <t>a)</t>
  </si>
  <si>
    <t>b)</t>
  </si>
  <si>
    <t>c)</t>
  </si>
  <si>
    <t>B. Potential Pollutant Activities Cont.</t>
  </si>
  <si>
    <t>MS4 Post-Construction Requirements</t>
  </si>
  <si>
    <t>Construction Start Date</t>
  </si>
  <si>
    <t>Construction End Date</t>
  </si>
  <si>
    <t>Calculated amount</t>
  </si>
  <si>
    <r>
      <t xml:space="preserve">Site designated as a </t>
    </r>
    <r>
      <rPr>
        <b/>
        <sz val="12"/>
        <rFont val="Arial"/>
        <family val="2"/>
      </rPr>
      <t>Regulated Project</t>
    </r>
  </si>
  <si>
    <r>
      <t xml:space="preserve">A. Site Design Measures:  </t>
    </r>
    <r>
      <rPr>
        <b/>
        <sz val="14"/>
        <color rgb="FFFF0000"/>
        <rFont val="Arial"/>
        <family val="2"/>
      </rPr>
      <t>Select which measures will be implemented</t>
    </r>
  </si>
  <si>
    <r>
      <t xml:space="preserve">B. Potential Pollutant Activities: </t>
    </r>
    <r>
      <rPr>
        <b/>
        <sz val="14"/>
        <color rgb="FFFF0000"/>
        <rFont val="Arial"/>
        <family val="2"/>
      </rPr>
      <t xml:space="preserve"> Select which activities will occur at the completed project site</t>
    </r>
  </si>
  <si>
    <t>Facilities located within 10 feet of structures or geotechnical hazards and design will incorporate an imprevious cutoff wall.</t>
  </si>
  <si>
    <t>Facilities with documented high concentrations of pollutants in soil or groundwater, facilities where infiltration could contribute to a geotechnical hazard, or facilities located on elevated plazas will incorporate an imprevious liner.</t>
  </si>
  <si>
    <t>Facilties located in highly infiltrative soils or high groundwater will omit the underdrain.</t>
  </si>
  <si>
    <r>
      <t xml:space="preserve">G. Exceptions: </t>
    </r>
    <r>
      <rPr>
        <b/>
        <sz val="14"/>
        <color rgb="FFFF0000"/>
        <rFont val="Arial"/>
        <family val="2"/>
      </rPr>
      <t>Fill out if site design measures and bioretention facilities cannot be implemented.</t>
    </r>
  </si>
  <si>
    <r>
      <t xml:space="preserve">D. Design Criteria for Bioretention:  </t>
    </r>
    <r>
      <rPr>
        <b/>
        <sz val="14"/>
        <color rgb="FFFF0000"/>
        <rFont val="Arial"/>
        <family val="2"/>
      </rPr>
      <t>Fill out if a bioretention facility will be designed for the project site.</t>
    </r>
  </si>
  <si>
    <t>If design criteria in Section D is not met, a different design is allowable if all of the Alternative Design Criterium are met.  To meet the Alternative Design Criteria, all four requirments must be met.</t>
  </si>
  <si>
    <t>Surface Area of Bioretention Area (sq ft)</t>
  </si>
  <si>
    <t>Design</t>
  </si>
  <si>
    <t>Requirement</t>
  </si>
  <si>
    <t>Imprevious Drainage Area (sq ft)</t>
  </si>
  <si>
    <t>6" multiplied times the surface area</t>
  </si>
  <si>
    <t>Planting Depth (in)</t>
  </si>
  <si>
    <t>18 in</t>
  </si>
  <si>
    <t>Gravel storage area depth (in)</t>
  </si>
  <si>
    <t>12 in</t>
  </si>
  <si>
    <t>Elevation of underdrain (inches above native soil)</t>
  </si>
  <si>
    <t>Top of gravel storage area</t>
  </si>
  <si>
    <t>Will compaction be performed on native soil?</t>
  </si>
  <si>
    <t>Will liners or barrier be installed?</t>
  </si>
  <si>
    <t>Is plant palette appropriate for the soil mix and maximum available water use</t>
  </si>
  <si>
    <t>Will soil specifications meet ASTM C33 (60-70% sand,                                        30-40% compost)?</t>
  </si>
  <si>
    <r>
      <rPr>
        <b/>
        <sz val="14"/>
        <rFont val="Arial"/>
        <family val="2"/>
      </rPr>
      <t>C. Design Criteria for Site Design Measures:</t>
    </r>
    <r>
      <rPr>
        <b/>
        <sz val="14"/>
        <color rgb="FFFF0000"/>
        <rFont val="Arial"/>
        <family val="2"/>
      </rPr>
      <t xml:space="preserve"> Select which design criteria will be used</t>
    </r>
  </si>
  <si>
    <r>
      <t xml:space="preserve">E. Alternative Design Criteria for Bioretention: </t>
    </r>
    <r>
      <rPr>
        <b/>
        <sz val="14"/>
        <color rgb="FFFF0000"/>
        <rFont val="Arial"/>
        <family val="2"/>
      </rPr>
      <t xml:space="preserve"> Check if Section C will not be used for design criteria</t>
    </r>
  </si>
  <si>
    <r>
      <t xml:space="preserve">For </t>
    </r>
    <r>
      <rPr>
        <b/>
        <sz val="10"/>
        <rFont val="Arial"/>
        <family val="2"/>
      </rPr>
      <t>Regulated Projects</t>
    </r>
    <r>
      <rPr>
        <sz val="10"/>
        <rFont val="Arial"/>
        <family val="2"/>
      </rPr>
      <t>, design to address 85th percentile rainfall event (or alternative described in Section C), and if post-construction requirements cannot be achieved additional runoff must be directed to a bioretention facility.  Design requirements for bioretention facilities is presented in Section D.
For sites with &gt; 2,500 sq ft and &lt; 5,000 sq ft, one Site Design Measure is Required.</t>
    </r>
  </si>
  <si>
    <t>Total Impervious Surface (sq. ft)</t>
  </si>
  <si>
    <t>Runoff Volume:</t>
  </si>
  <si>
    <t>cu ft</t>
  </si>
  <si>
    <r>
      <t xml:space="preserve">Required for sites with </t>
    </r>
    <r>
      <rPr>
        <sz val="10"/>
        <rFont val="Calibri"/>
        <family val="2"/>
      </rPr>
      <t>≥</t>
    </r>
    <r>
      <rPr>
        <sz val="10"/>
        <rFont val="Arial"/>
        <family val="2"/>
      </rPr>
      <t>50% increase in impervious surface</t>
    </r>
  </si>
  <si>
    <t>Required for sites with &lt;50% increase in impervious surface</t>
  </si>
  <si>
    <t>If negative, no biorention feature required. Calculated from 85th percentile runoff volume minue volume to be treated by Site Design Measures</t>
  </si>
  <si>
    <t>Remaining volume of runoff to be treated (cu ft)</t>
  </si>
  <si>
    <t>Volume treated by Site Design Measures (cu ft)</t>
  </si>
  <si>
    <t xml:space="preserve"> 4% of impervious area, must be greater than D.2</t>
  </si>
  <si>
    <t>Note: Shaded cells in grey are calculated and do not require inputs.</t>
  </si>
  <si>
    <t>If compaction is required, provide rationale.</t>
  </si>
  <si>
    <t>If liners or barriers are required, provide rationale.</t>
  </si>
  <si>
    <t>If different soil specification is used, provide rationale</t>
  </si>
  <si>
    <t>Calculate with SWRCB's Water Balance Calculator, attach documentation</t>
  </si>
  <si>
    <r>
      <t xml:space="preserve">Volume of annual runoff required to achieve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80% capture</t>
    </r>
  </si>
  <si>
    <t>Reservoir Volume (porous space) (cu ft)</t>
  </si>
  <si>
    <r>
      <t xml:space="preserve">F. Special Site Conditions: </t>
    </r>
    <r>
      <rPr>
        <b/>
        <sz val="14"/>
        <color rgb="FFFF0000"/>
        <rFont val="Arial"/>
        <family val="2"/>
      </rPr>
      <t xml:space="preserve"> Fill out for all sites</t>
    </r>
  </si>
  <si>
    <t>If bioretention or a facilty of equivalent effectiveness is infeasible, other biotreatment or media filters may be used for the sites meeting all of the exceptions listed.</t>
  </si>
  <si>
    <t>Swales</t>
  </si>
  <si>
    <t>Date of Chancellor Approval of the Project Budget</t>
  </si>
  <si>
    <t>Sample</t>
  </si>
  <si>
    <t>Kim Porter</t>
  </si>
  <si>
    <t>California Polytechnic State University, San Luis Obispo (Cal Poly)</t>
  </si>
  <si>
    <t>Calculations assume 85th percentile, 24-hr storm event will be used.  Based on a storm event of 2.0 inches at Cal Poly.</t>
  </si>
  <si>
    <t>Runoff is based on the 85th percentile storm event, which is 2.0 inches inches at Cal Poly.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</si>
</sst>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_);[Red]\(0\)"/>
    <numFmt numFmtId="166" formatCode="#,##0.0"/>
  </numFmts>
  <fonts count="20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u/>
      <sz val="12"/>
      <name val="Arial"/>
      <family val="2"/>
    </font>
    <font>
      <sz val="10"/>
      <name val="Calibri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12" fillId="2" borderId="1" xfId="0" applyFont="1" applyFill="1" applyBorder="1"/>
    <xf numFmtId="0" fontId="0" fillId="2" borderId="0" xfId="0" applyFill="1"/>
    <xf numFmtId="0" fontId="9" fillId="2" borderId="0" xfId="0" applyFont="1" applyFill="1"/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9" fillId="2" borderId="0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quotePrefix="1" applyFont="1" applyFill="1"/>
    <xf numFmtId="0" fontId="9" fillId="2" borderId="1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0" fillId="2" borderId="1" xfId="0" applyFill="1" applyBorder="1"/>
    <xf numFmtId="0" fontId="9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3" fillId="2" borderId="0" xfId="0" applyFont="1" applyFill="1" applyAlignment="1">
      <alignment horizontal="left"/>
    </xf>
    <xf numFmtId="0" fontId="10" fillId="2" borderId="0" xfId="0" applyFont="1" applyFill="1"/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9" fillId="2" borderId="0" xfId="0" applyFont="1" applyFill="1" applyBorder="1" applyAlignment="1">
      <alignment horizontal="left" vertical="top" wrapText="1"/>
    </xf>
    <xf numFmtId="0" fontId="1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1" fillId="4" borderId="0" xfId="0" applyFont="1" applyFill="1"/>
    <xf numFmtId="0" fontId="9" fillId="4" borderId="0" xfId="0" applyFont="1" applyFill="1"/>
    <xf numFmtId="0" fontId="16" fillId="4" borderId="5" xfId="0" applyFont="1" applyFill="1" applyBorder="1" applyAlignment="1">
      <alignment vertical="top" wrapText="1"/>
    </xf>
    <xf numFmtId="0" fontId="16" fillId="4" borderId="5" xfId="0" applyFont="1" applyFill="1" applyBorder="1"/>
    <xf numFmtId="164" fontId="8" fillId="4" borderId="4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7" fillId="4" borderId="0" xfId="0" applyFont="1" applyFill="1" applyAlignment="1">
      <alignment wrapText="1"/>
    </xf>
    <xf numFmtId="0" fontId="7" fillId="4" borderId="0" xfId="0" applyFont="1" applyFill="1" applyBorder="1"/>
    <xf numFmtId="0" fontId="7" fillId="4" borderId="0" xfId="0" applyFont="1" applyFill="1"/>
    <xf numFmtId="0" fontId="8" fillId="4" borderId="0" xfId="0" applyFont="1" applyFill="1"/>
    <xf numFmtId="0" fontId="8" fillId="4" borderId="0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0" fillId="4" borderId="1" xfId="0" applyFill="1" applyBorder="1"/>
    <xf numFmtId="0" fontId="6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0" fillId="4" borderId="0" xfId="0" applyFill="1"/>
    <xf numFmtId="9" fontId="7" fillId="4" borderId="0" xfId="1" applyFont="1" applyFill="1" applyBorder="1"/>
    <xf numFmtId="0" fontId="7" fillId="4" borderId="1" xfId="0" applyFont="1" applyFill="1" applyBorder="1"/>
    <xf numFmtId="0" fontId="7" fillId="4" borderId="0" xfId="0" applyFont="1" applyFill="1" applyBorder="1" applyAlignment="1">
      <alignment horizontal="left"/>
    </xf>
    <xf numFmtId="0" fontId="15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65" fontId="7" fillId="4" borderId="2" xfId="0" applyNumberFormat="1" applyFont="1" applyFill="1" applyBorder="1"/>
    <xf numFmtId="0" fontId="16" fillId="4" borderId="5" xfId="0" applyFont="1" applyFill="1" applyBorder="1" applyAlignment="1">
      <alignment wrapText="1"/>
    </xf>
    <xf numFmtId="1" fontId="7" fillId="5" borderId="2" xfId="0" applyNumberFormat="1" applyFont="1" applyFill="1" applyBorder="1"/>
    <xf numFmtId="2" fontId="7" fillId="5" borderId="2" xfId="0" applyNumberFormat="1" applyFont="1" applyFill="1" applyBorder="1"/>
    <xf numFmtId="14" fontId="7" fillId="5" borderId="2" xfId="0" applyNumberFormat="1" applyFont="1" applyFill="1" applyBorder="1"/>
    <xf numFmtId="3" fontId="7" fillId="5" borderId="2" xfId="0" applyNumberFormat="1" applyFont="1" applyFill="1" applyBorder="1"/>
    <xf numFmtId="0" fontId="1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7" fillId="5" borderId="2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64" fontId="8" fillId="4" borderId="4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vertical="top" wrapText="1"/>
    </xf>
    <xf numFmtId="3" fontId="7" fillId="3" borderId="4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2.emf"/><Relationship Id="rId18" Type="http://schemas.openxmlformats.org/officeDocument/2006/relationships/image" Target="../media/image57.emf"/><Relationship Id="rId26" Type="http://schemas.openxmlformats.org/officeDocument/2006/relationships/image" Target="../media/image49.emf"/><Relationship Id="rId39" Type="http://schemas.openxmlformats.org/officeDocument/2006/relationships/image" Target="../media/image36.emf"/><Relationship Id="rId21" Type="http://schemas.openxmlformats.org/officeDocument/2006/relationships/image" Target="../media/image54.emf"/><Relationship Id="rId34" Type="http://schemas.openxmlformats.org/officeDocument/2006/relationships/image" Target="../media/image41.emf"/><Relationship Id="rId42" Type="http://schemas.openxmlformats.org/officeDocument/2006/relationships/image" Target="../media/image33.emf"/><Relationship Id="rId47" Type="http://schemas.openxmlformats.org/officeDocument/2006/relationships/image" Target="../media/image28.emf"/><Relationship Id="rId50" Type="http://schemas.openxmlformats.org/officeDocument/2006/relationships/image" Target="../media/image25.emf"/><Relationship Id="rId55" Type="http://schemas.openxmlformats.org/officeDocument/2006/relationships/image" Target="../media/image20.emf"/><Relationship Id="rId63" Type="http://schemas.openxmlformats.org/officeDocument/2006/relationships/image" Target="../media/image12.emf"/><Relationship Id="rId68" Type="http://schemas.openxmlformats.org/officeDocument/2006/relationships/image" Target="../media/image7.emf"/><Relationship Id="rId7" Type="http://schemas.openxmlformats.org/officeDocument/2006/relationships/image" Target="../media/image68.emf"/><Relationship Id="rId71" Type="http://schemas.openxmlformats.org/officeDocument/2006/relationships/image" Target="../media/image4.emf"/><Relationship Id="rId2" Type="http://schemas.openxmlformats.org/officeDocument/2006/relationships/image" Target="../media/image73.emf"/><Relationship Id="rId16" Type="http://schemas.openxmlformats.org/officeDocument/2006/relationships/image" Target="../media/image59.emf"/><Relationship Id="rId29" Type="http://schemas.openxmlformats.org/officeDocument/2006/relationships/image" Target="../media/image46.emf"/><Relationship Id="rId11" Type="http://schemas.openxmlformats.org/officeDocument/2006/relationships/image" Target="../media/image64.emf"/><Relationship Id="rId24" Type="http://schemas.openxmlformats.org/officeDocument/2006/relationships/image" Target="../media/image51.emf"/><Relationship Id="rId32" Type="http://schemas.openxmlformats.org/officeDocument/2006/relationships/image" Target="../media/image43.emf"/><Relationship Id="rId37" Type="http://schemas.openxmlformats.org/officeDocument/2006/relationships/image" Target="../media/image38.emf"/><Relationship Id="rId40" Type="http://schemas.openxmlformats.org/officeDocument/2006/relationships/image" Target="../media/image35.emf"/><Relationship Id="rId45" Type="http://schemas.openxmlformats.org/officeDocument/2006/relationships/image" Target="../media/image30.emf"/><Relationship Id="rId53" Type="http://schemas.openxmlformats.org/officeDocument/2006/relationships/image" Target="../media/image22.emf"/><Relationship Id="rId58" Type="http://schemas.openxmlformats.org/officeDocument/2006/relationships/image" Target="../media/image17.emf"/><Relationship Id="rId66" Type="http://schemas.openxmlformats.org/officeDocument/2006/relationships/image" Target="../media/image9.emf"/><Relationship Id="rId74" Type="http://schemas.openxmlformats.org/officeDocument/2006/relationships/image" Target="../media/image1.emf"/><Relationship Id="rId5" Type="http://schemas.openxmlformats.org/officeDocument/2006/relationships/image" Target="../media/image70.emf"/><Relationship Id="rId15" Type="http://schemas.openxmlformats.org/officeDocument/2006/relationships/image" Target="../media/image60.emf"/><Relationship Id="rId23" Type="http://schemas.openxmlformats.org/officeDocument/2006/relationships/image" Target="../media/image52.emf"/><Relationship Id="rId28" Type="http://schemas.openxmlformats.org/officeDocument/2006/relationships/image" Target="../media/image47.emf"/><Relationship Id="rId36" Type="http://schemas.openxmlformats.org/officeDocument/2006/relationships/image" Target="../media/image39.emf"/><Relationship Id="rId49" Type="http://schemas.openxmlformats.org/officeDocument/2006/relationships/image" Target="../media/image26.emf"/><Relationship Id="rId57" Type="http://schemas.openxmlformats.org/officeDocument/2006/relationships/image" Target="../media/image18.emf"/><Relationship Id="rId61" Type="http://schemas.openxmlformats.org/officeDocument/2006/relationships/image" Target="../media/image14.emf"/><Relationship Id="rId10" Type="http://schemas.openxmlformats.org/officeDocument/2006/relationships/image" Target="../media/image65.emf"/><Relationship Id="rId19" Type="http://schemas.openxmlformats.org/officeDocument/2006/relationships/image" Target="../media/image56.emf"/><Relationship Id="rId31" Type="http://schemas.openxmlformats.org/officeDocument/2006/relationships/image" Target="../media/image44.emf"/><Relationship Id="rId44" Type="http://schemas.openxmlformats.org/officeDocument/2006/relationships/image" Target="../media/image31.emf"/><Relationship Id="rId52" Type="http://schemas.openxmlformats.org/officeDocument/2006/relationships/image" Target="../media/image23.emf"/><Relationship Id="rId60" Type="http://schemas.openxmlformats.org/officeDocument/2006/relationships/image" Target="../media/image15.emf"/><Relationship Id="rId65" Type="http://schemas.openxmlformats.org/officeDocument/2006/relationships/image" Target="../media/image10.emf"/><Relationship Id="rId73" Type="http://schemas.openxmlformats.org/officeDocument/2006/relationships/image" Target="../media/image2.emf"/><Relationship Id="rId4" Type="http://schemas.openxmlformats.org/officeDocument/2006/relationships/image" Target="../media/image71.emf"/><Relationship Id="rId9" Type="http://schemas.openxmlformats.org/officeDocument/2006/relationships/image" Target="../media/image66.emf"/><Relationship Id="rId14" Type="http://schemas.openxmlformats.org/officeDocument/2006/relationships/image" Target="../media/image61.emf"/><Relationship Id="rId22" Type="http://schemas.openxmlformats.org/officeDocument/2006/relationships/image" Target="../media/image53.emf"/><Relationship Id="rId27" Type="http://schemas.openxmlformats.org/officeDocument/2006/relationships/image" Target="../media/image48.emf"/><Relationship Id="rId30" Type="http://schemas.openxmlformats.org/officeDocument/2006/relationships/image" Target="../media/image45.emf"/><Relationship Id="rId35" Type="http://schemas.openxmlformats.org/officeDocument/2006/relationships/image" Target="../media/image40.emf"/><Relationship Id="rId43" Type="http://schemas.openxmlformats.org/officeDocument/2006/relationships/image" Target="../media/image32.emf"/><Relationship Id="rId48" Type="http://schemas.openxmlformats.org/officeDocument/2006/relationships/image" Target="../media/image27.emf"/><Relationship Id="rId56" Type="http://schemas.openxmlformats.org/officeDocument/2006/relationships/image" Target="../media/image19.emf"/><Relationship Id="rId64" Type="http://schemas.openxmlformats.org/officeDocument/2006/relationships/image" Target="../media/image11.emf"/><Relationship Id="rId69" Type="http://schemas.openxmlformats.org/officeDocument/2006/relationships/image" Target="../media/image6.emf"/><Relationship Id="rId8" Type="http://schemas.openxmlformats.org/officeDocument/2006/relationships/image" Target="../media/image67.emf"/><Relationship Id="rId51" Type="http://schemas.openxmlformats.org/officeDocument/2006/relationships/image" Target="../media/image24.emf"/><Relationship Id="rId72" Type="http://schemas.openxmlformats.org/officeDocument/2006/relationships/image" Target="../media/image3.emf"/><Relationship Id="rId3" Type="http://schemas.openxmlformats.org/officeDocument/2006/relationships/image" Target="../media/image72.emf"/><Relationship Id="rId12" Type="http://schemas.openxmlformats.org/officeDocument/2006/relationships/image" Target="../media/image63.emf"/><Relationship Id="rId17" Type="http://schemas.openxmlformats.org/officeDocument/2006/relationships/image" Target="../media/image58.emf"/><Relationship Id="rId25" Type="http://schemas.openxmlformats.org/officeDocument/2006/relationships/image" Target="../media/image50.emf"/><Relationship Id="rId33" Type="http://schemas.openxmlformats.org/officeDocument/2006/relationships/image" Target="../media/image42.emf"/><Relationship Id="rId38" Type="http://schemas.openxmlformats.org/officeDocument/2006/relationships/image" Target="../media/image37.emf"/><Relationship Id="rId46" Type="http://schemas.openxmlformats.org/officeDocument/2006/relationships/image" Target="../media/image29.emf"/><Relationship Id="rId59" Type="http://schemas.openxmlformats.org/officeDocument/2006/relationships/image" Target="../media/image16.emf"/><Relationship Id="rId67" Type="http://schemas.openxmlformats.org/officeDocument/2006/relationships/image" Target="../media/image8.emf"/><Relationship Id="rId20" Type="http://schemas.openxmlformats.org/officeDocument/2006/relationships/image" Target="../media/image55.emf"/><Relationship Id="rId41" Type="http://schemas.openxmlformats.org/officeDocument/2006/relationships/image" Target="../media/image34.emf"/><Relationship Id="rId54" Type="http://schemas.openxmlformats.org/officeDocument/2006/relationships/image" Target="../media/image21.emf"/><Relationship Id="rId62" Type="http://schemas.openxmlformats.org/officeDocument/2006/relationships/image" Target="../media/image13.emf"/><Relationship Id="rId70" Type="http://schemas.openxmlformats.org/officeDocument/2006/relationships/image" Target="../media/image5.emf"/><Relationship Id="rId1" Type="http://schemas.openxmlformats.org/officeDocument/2006/relationships/image" Target="../media/image74.emf"/><Relationship Id="rId6" Type="http://schemas.openxmlformats.org/officeDocument/2006/relationships/image" Target="../media/image6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38100</xdr:rowOff>
        </xdr:from>
        <xdr:to>
          <xdr:col>2</xdr:col>
          <xdr:colOff>523875</xdr:colOff>
          <xdr:row>32</xdr:row>
          <xdr:rowOff>295275</xdr:rowOff>
        </xdr:to>
        <xdr:sp macro="" textlink="">
          <xdr:nvSpPr>
            <xdr:cNvPr id="1062" name="Question1A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32</xdr:row>
          <xdr:rowOff>28575</xdr:rowOff>
        </xdr:from>
        <xdr:to>
          <xdr:col>3</xdr:col>
          <xdr:colOff>495300</xdr:colOff>
          <xdr:row>33</xdr:row>
          <xdr:rowOff>561</xdr:rowOff>
        </xdr:to>
        <xdr:sp macro="" textlink="">
          <xdr:nvSpPr>
            <xdr:cNvPr id="1063" name="Question1B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38100</xdr:rowOff>
        </xdr:from>
        <xdr:to>
          <xdr:col>2</xdr:col>
          <xdr:colOff>523875</xdr:colOff>
          <xdr:row>33</xdr:row>
          <xdr:rowOff>295275</xdr:rowOff>
        </xdr:to>
        <xdr:sp macro="" textlink="">
          <xdr:nvSpPr>
            <xdr:cNvPr id="1065" name="Question2B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38100</xdr:rowOff>
        </xdr:from>
        <xdr:to>
          <xdr:col>2</xdr:col>
          <xdr:colOff>523875</xdr:colOff>
          <xdr:row>34</xdr:row>
          <xdr:rowOff>295275</xdr:rowOff>
        </xdr:to>
        <xdr:sp macro="" textlink="">
          <xdr:nvSpPr>
            <xdr:cNvPr id="1066" name="Question3A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38100</xdr:rowOff>
        </xdr:from>
        <xdr:to>
          <xdr:col>2</xdr:col>
          <xdr:colOff>523875</xdr:colOff>
          <xdr:row>35</xdr:row>
          <xdr:rowOff>295275</xdr:rowOff>
        </xdr:to>
        <xdr:sp macro="" textlink="">
          <xdr:nvSpPr>
            <xdr:cNvPr id="1067" name="Question4B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38100</xdr:rowOff>
        </xdr:from>
        <xdr:to>
          <xdr:col>2</xdr:col>
          <xdr:colOff>523875</xdr:colOff>
          <xdr:row>36</xdr:row>
          <xdr:rowOff>295275</xdr:rowOff>
        </xdr:to>
        <xdr:sp macro="" textlink="">
          <xdr:nvSpPr>
            <xdr:cNvPr id="1068" name="Question5A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37</xdr:row>
          <xdr:rowOff>38100</xdr:rowOff>
        </xdr:from>
        <xdr:to>
          <xdr:col>2</xdr:col>
          <xdr:colOff>523875</xdr:colOff>
          <xdr:row>37</xdr:row>
          <xdr:rowOff>295275</xdr:rowOff>
        </xdr:to>
        <xdr:sp macro="" textlink="">
          <xdr:nvSpPr>
            <xdr:cNvPr id="1069" name="Question6A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38100</xdr:rowOff>
        </xdr:from>
        <xdr:to>
          <xdr:col>2</xdr:col>
          <xdr:colOff>523875</xdr:colOff>
          <xdr:row>39</xdr:row>
          <xdr:rowOff>295275</xdr:rowOff>
        </xdr:to>
        <xdr:sp macro="" textlink="">
          <xdr:nvSpPr>
            <xdr:cNvPr id="1070" name="Question7A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38100</xdr:rowOff>
        </xdr:from>
        <xdr:to>
          <xdr:col>2</xdr:col>
          <xdr:colOff>523875</xdr:colOff>
          <xdr:row>44</xdr:row>
          <xdr:rowOff>295275</xdr:rowOff>
        </xdr:to>
        <xdr:sp macro="" textlink="">
          <xdr:nvSpPr>
            <xdr:cNvPr id="1071" name="Question2_1B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38100</xdr:rowOff>
        </xdr:from>
        <xdr:to>
          <xdr:col>2</xdr:col>
          <xdr:colOff>523875</xdr:colOff>
          <xdr:row>45</xdr:row>
          <xdr:rowOff>295275</xdr:rowOff>
        </xdr:to>
        <xdr:sp macro="" textlink="">
          <xdr:nvSpPr>
            <xdr:cNvPr id="1072" name="Question2_2B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38100</xdr:rowOff>
        </xdr:from>
        <xdr:to>
          <xdr:col>2</xdr:col>
          <xdr:colOff>523875</xdr:colOff>
          <xdr:row>46</xdr:row>
          <xdr:rowOff>295275</xdr:rowOff>
        </xdr:to>
        <xdr:sp macro="" textlink="">
          <xdr:nvSpPr>
            <xdr:cNvPr id="1073" name="Question2_3B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38100</xdr:rowOff>
        </xdr:from>
        <xdr:to>
          <xdr:col>2</xdr:col>
          <xdr:colOff>523875</xdr:colOff>
          <xdr:row>47</xdr:row>
          <xdr:rowOff>295275</xdr:rowOff>
        </xdr:to>
        <xdr:sp macro="" textlink="">
          <xdr:nvSpPr>
            <xdr:cNvPr id="1074" name="Question2_4A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38100</xdr:rowOff>
        </xdr:from>
        <xdr:to>
          <xdr:col>2</xdr:col>
          <xdr:colOff>523875</xdr:colOff>
          <xdr:row>48</xdr:row>
          <xdr:rowOff>295275</xdr:rowOff>
        </xdr:to>
        <xdr:sp macro="" textlink="">
          <xdr:nvSpPr>
            <xdr:cNvPr id="1075" name="Question2_5A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38100</xdr:rowOff>
        </xdr:from>
        <xdr:to>
          <xdr:col>2</xdr:col>
          <xdr:colOff>523875</xdr:colOff>
          <xdr:row>49</xdr:row>
          <xdr:rowOff>295275</xdr:rowOff>
        </xdr:to>
        <xdr:sp macro="" textlink="">
          <xdr:nvSpPr>
            <xdr:cNvPr id="1076" name="Question2_6A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38100</xdr:rowOff>
        </xdr:from>
        <xdr:to>
          <xdr:col>2</xdr:col>
          <xdr:colOff>523875</xdr:colOff>
          <xdr:row>50</xdr:row>
          <xdr:rowOff>295275</xdr:rowOff>
        </xdr:to>
        <xdr:sp macro="" textlink="">
          <xdr:nvSpPr>
            <xdr:cNvPr id="1077" name="Question14B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38100</xdr:rowOff>
        </xdr:from>
        <xdr:to>
          <xdr:col>2</xdr:col>
          <xdr:colOff>523875</xdr:colOff>
          <xdr:row>51</xdr:row>
          <xdr:rowOff>295275</xdr:rowOff>
        </xdr:to>
        <xdr:sp macro="" textlink="">
          <xdr:nvSpPr>
            <xdr:cNvPr id="1078" name="Question15B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38100</xdr:rowOff>
        </xdr:from>
        <xdr:to>
          <xdr:col>2</xdr:col>
          <xdr:colOff>523875</xdr:colOff>
          <xdr:row>52</xdr:row>
          <xdr:rowOff>295275</xdr:rowOff>
        </xdr:to>
        <xdr:sp macro="" textlink="">
          <xdr:nvSpPr>
            <xdr:cNvPr id="1079" name="Question16A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38100</xdr:rowOff>
        </xdr:from>
        <xdr:to>
          <xdr:col>2</xdr:col>
          <xdr:colOff>523875</xdr:colOff>
          <xdr:row>53</xdr:row>
          <xdr:rowOff>295275</xdr:rowOff>
        </xdr:to>
        <xdr:sp macro="" textlink="">
          <xdr:nvSpPr>
            <xdr:cNvPr id="1080" name="Question17B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38100</xdr:rowOff>
        </xdr:from>
        <xdr:to>
          <xdr:col>2</xdr:col>
          <xdr:colOff>523875</xdr:colOff>
          <xdr:row>54</xdr:row>
          <xdr:rowOff>295275</xdr:rowOff>
        </xdr:to>
        <xdr:sp macro="" textlink="">
          <xdr:nvSpPr>
            <xdr:cNvPr id="1081" name="Question18B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28575</xdr:rowOff>
        </xdr:from>
        <xdr:to>
          <xdr:col>3</xdr:col>
          <xdr:colOff>504825</xdr:colOff>
          <xdr:row>34</xdr:row>
          <xdr:rowOff>560</xdr:rowOff>
        </xdr:to>
        <xdr:sp macro="" textlink="">
          <xdr:nvSpPr>
            <xdr:cNvPr id="1082" name="Question2A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28575</xdr:rowOff>
        </xdr:from>
        <xdr:to>
          <xdr:col>3</xdr:col>
          <xdr:colOff>504825</xdr:colOff>
          <xdr:row>35</xdr:row>
          <xdr:rowOff>560</xdr:rowOff>
        </xdr:to>
        <xdr:sp macro="" textlink="">
          <xdr:nvSpPr>
            <xdr:cNvPr id="1083" name="Question3B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28575</xdr:rowOff>
        </xdr:from>
        <xdr:to>
          <xdr:col>3</xdr:col>
          <xdr:colOff>504825</xdr:colOff>
          <xdr:row>36</xdr:row>
          <xdr:rowOff>561</xdr:rowOff>
        </xdr:to>
        <xdr:sp macro="" textlink="">
          <xdr:nvSpPr>
            <xdr:cNvPr id="1084" name="Question4A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36</xdr:row>
          <xdr:rowOff>28575</xdr:rowOff>
        </xdr:from>
        <xdr:to>
          <xdr:col>3</xdr:col>
          <xdr:colOff>504825</xdr:colOff>
          <xdr:row>37</xdr:row>
          <xdr:rowOff>560</xdr:rowOff>
        </xdr:to>
        <xdr:sp macro="" textlink="">
          <xdr:nvSpPr>
            <xdr:cNvPr id="1085" name="Question5B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28575</xdr:rowOff>
        </xdr:from>
        <xdr:to>
          <xdr:col>3</xdr:col>
          <xdr:colOff>504825</xdr:colOff>
          <xdr:row>38</xdr:row>
          <xdr:rowOff>560</xdr:rowOff>
        </xdr:to>
        <xdr:sp macro="" textlink="">
          <xdr:nvSpPr>
            <xdr:cNvPr id="1086" name="Question6B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39</xdr:row>
          <xdr:rowOff>28575</xdr:rowOff>
        </xdr:from>
        <xdr:to>
          <xdr:col>3</xdr:col>
          <xdr:colOff>504825</xdr:colOff>
          <xdr:row>40</xdr:row>
          <xdr:rowOff>561</xdr:rowOff>
        </xdr:to>
        <xdr:sp macro="" textlink="">
          <xdr:nvSpPr>
            <xdr:cNvPr id="1087" name="Question7B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44</xdr:row>
          <xdr:rowOff>28575</xdr:rowOff>
        </xdr:from>
        <xdr:to>
          <xdr:col>3</xdr:col>
          <xdr:colOff>504825</xdr:colOff>
          <xdr:row>45</xdr:row>
          <xdr:rowOff>561</xdr:rowOff>
        </xdr:to>
        <xdr:sp macro="" textlink="">
          <xdr:nvSpPr>
            <xdr:cNvPr id="1088" name="Question2_1A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45</xdr:row>
          <xdr:rowOff>28575</xdr:rowOff>
        </xdr:from>
        <xdr:to>
          <xdr:col>3</xdr:col>
          <xdr:colOff>504825</xdr:colOff>
          <xdr:row>45</xdr:row>
          <xdr:rowOff>314325</xdr:rowOff>
        </xdr:to>
        <xdr:sp macro="" textlink="">
          <xdr:nvSpPr>
            <xdr:cNvPr id="1089" name="Question2_2A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46</xdr:row>
          <xdr:rowOff>28575</xdr:rowOff>
        </xdr:from>
        <xdr:to>
          <xdr:col>3</xdr:col>
          <xdr:colOff>504825</xdr:colOff>
          <xdr:row>47</xdr:row>
          <xdr:rowOff>560</xdr:rowOff>
        </xdr:to>
        <xdr:sp macro="" textlink="">
          <xdr:nvSpPr>
            <xdr:cNvPr id="1090" name="Question2_3A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47</xdr:row>
          <xdr:rowOff>28575</xdr:rowOff>
        </xdr:from>
        <xdr:to>
          <xdr:col>3</xdr:col>
          <xdr:colOff>504825</xdr:colOff>
          <xdr:row>48</xdr:row>
          <xdr:rowOff>561</xdr:rowOff>
        </xdr:to>
        <xdr:sp macro="" textlink="">
          <xdr:nvSpPr>
            <xdr:cNvPr id="1091" name="Question2_4B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48</xdr:row>
          <xdr:rowOff>28575</xdr:rowOff>
        </xdr:from>
        <xdr:to>
          <xdr:col>3</xdr:col>
          <xdr:colOff>504825</xdr:colOff>
          <xdr:row>49</xdr:row>
          <xdr:rowOff>560</xdr:rowOff>
        </xdr:to>
        <xdr:sp macro="" textlink="">
          <xdr:nvSpPr>
            <xdr:cNvPr id="1092" name="Question2_5B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49</xdr:row>
          <xdr:rowOff>28575</xdr:rowOff>
        </xdr:from>
        <xdr:to>
          <xdr:col>3</xdr:col>
          <xdr:colOff>504825</xdr:colOff>
          <xdr:row>50</xdr:row>
          <xdr:rowOff>560</xdr:rowOff>
        </xdr:to>
        <xdr:sp macro="" textlink="">
          <xdr:nvSpPr>
            <xdr:cNvPr id="1093" name="Question2_6B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50</xdr:row>
          <xdr:rowOff>28575</xdr:rowOff>
        </xdr:from>
        <xdr:to>
          <xdr:col>3</xdr:col>
          <xdr:colOff>504825</xdr:colOff>
          <xdr:row>51</xdr:row>
          <xdr:rowOff>561</xdr:rowOff>
        </xdr:to>
        <xdr:sp macro="" textlink="">
          <xdr:nvSpPr>
            <xdr:cNvPr id="1094" name="Question14A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51</xdr:row>
          <xdr:rowOff>28575</xdr:rowOff>
        </xdr:from>
        <xdr:to>
          <xdr:col>3</xdr:col>
          <xdr:colOff>504825</xdr:colOff>
          <xdr:row>52</xdr:row>
          <xdr:rowOff>560</xdr:rowOff>
        </xdr:to>
        <xdr:sp macro="" textlink="">
          <xdr:nvSpPr>
            <xdr:cNvPr id="1095" name="Question15A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28575</xdr:rowOff>
        </xdr:from>
        <xdr:to>
          <xdr:col>3</xdr:col>
          <xdr:colOff>504825</xdr:colOff>
          <xdr:row>53</xdr:row>
          <xdr:rowOff>560</xdr:rowOff>
        </xdr:to>
        <xdr:sp macro="" textlink="">
          <xdr:nvSpPr>
            <xdr:cNvPr id="1096" name="Question16B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28575</xdr:rowOff>
        </xdr:from>
        <xdr:to>
          <xdr:col>3</xdr:col>
          <xdr:colOff>504825</xdr:colOff>
          <xdr:row>54</xdr:row>
          <xdr:rowOff>560</xdr:rowOff>
        </xdr:to>
        <xdr:sp macro="" textlink="">
          <xdr:nvSpPr>
            <xdr:cNvPr id="1097" name="Question17A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28575</xdr:rowOff>
        </xdr:from>
        <xdr:to>
          <xdr:col>3</xdr:col>
          <xdr:colOff>504825</xdr:colOff>
          <xdr:row>55</xdr:row>
          <xdr:rowOff>561</xdr:rowOff>
        </xdr:to>
        <xdr:sp macro="" textlink="">
          <xdr:nvSpPr>
            <xdr:cNvPr id="1098" name="Question18A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28575</xdr:rowOff>
        </xdr:from>
        <xdr:to>
          <xdr:col>3</xdr:col>
          <xdr:colOff>48745</xdr:colOff>
          <xdr:row>56</xdr:row>
          <xdr:rowOff>276225</xdr:rowOff>
        </xdr:to>
        <xdr:sp macro="" textlink="">
          <xdr:nvSpPr>
            <xdr:cNvPr id="1111" name="SourceControl12A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57</xdr:row>
          <xdr:rowOff>28575</xdr:rowOff>
        </xdr:from>
        <xdr:to>
          <xdr:col>3</xdr:col>
          <xdr:colOff>67795</xdr:colOff>
          <xdr:row>57</xdr:row>
          <xdr:rowOff>304800</xdr:rowOff>
        </xdr:to>
        <xdr:sp macro="" textlink="">
          <xdr:nvSpPr>
            <xdr:cNvPr id="1112" name="SourceControl13A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58</xdr:row>
          <xdr:rowOff>28575</xdr:rowOff>
        </xdr:from>
        <xdr:to>
          <xdr:col>3</xdr:col>
          <xdr:colOff>48745</xdr:colOff>
          <xdr:row>58</xdr:row>
          <xdr:rowOff>285750</xdr:rowOff>
        </xdr:to>
        <xdr:sp macro="" textlink="">
          <xdr:nvSpPr>
            <xdr:cNvPr id="1113" name="SourceControl14A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28575</xdr:rowOff>
        </xdr:from>
        <xdr:to>
          <xdr:col>3</xdr:col>
          <xdr:colOff>48745</xdr:colOff>
          <xdr:row>59</xdr:row>
          <xdr:rowOff>276225</xdr:rowOff>
        </xdr:to>
        <xdr:sp macro="" textlink="">
          <xdr:nvSpPr>
            <xdr:cNvPr id="1114" name="SourceControl15A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60</xdr:row>
          <xdr:rowOff>28575</xdr:rowOff>
        </xdr:from>
        <xdr:to>
          <xdr:col>3</xdr:col>
          <xdr:colOff>48745</xdr:colOff>
          <xdr:row>60</xdr:row>
          <xdr:rowOff>276225</xdr:rowOff>
        </xdr:to>
        <xdr:sp macro="" textlink="">
          <xdr:nvSpPr>
            <xdr:cNvPr id="1115" name="SourceControl16A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61</xdr:row>
          <xdr:rowOff>28575</xdr:rowOff>
        </xdr:from>
        <xdr:to>
          <xdr:col>3</xdr:col>
          <xdr:colOff>48745</xdr:colOff>
          <xdr:row>61</xdr:row>
          <xdr:rowOff>285750</xdr:rowOff>
        </xdr:to>
        <xdr:sp macro="" textlink="">
          <xdr:nvSpPr>
            <xdr:cNvPr id="1116" name="SourceControl17A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56</xdr:row>
          <xdr:rowOff>28575</xdr:rowOff>
        </xdr:from>
        <xdr:to>
          <xdr:col>3</xdr:col>
          <xdr:colOff>504825</xdr:colOff>
          <xdr:row>57</xdr:row>
          <xdr:rowOff>560</xdr:rowOff>
        </xdr:to>
        <xdr:sp macro="" textlink="">
          <xdr:nvSpPr>
            <xdr:cNvPr id="1117" name="SourceControl12B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57</xdr:row>
          <xdr:rowOff>28575</xdr:rowOff>
        </xdr:from>
        <xdr:to>
          <xdr:col>3</xdr:col>
          <xdr:colOff>504825</xdr:colOff>
          <xdr:row>58</xdr:row>
          <xdr:rowOff>561</xdr:rowOff>
        </xdr:to>
        <xdr:sp macro="" textlink="">
          <xdr:nvSpPr>
            <xdr:cNvPr id="1118" name="SourceControl13B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58</xdr:row>
          <xdr:rowOff>28575</xdr:rowOff>
        </xdr:from>
        <xdr:to>
          <xdr:col>3</xdr:col>
          <xdr:colOff>504825</xdr:colOff>
          <xdr:row>58</xdr:row>
          <xdr:rowOff>314325</xdr:rowOff>
        </xdr:to>
        <xdr:sp macro="" textlink="">
          <xdr:nvSpPr>
            <xdr:cNvPr id="1119" name="SourceControl14B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59</xdr:row>
          <xdr:rowOff>28575</xdr:rowOff>
        </xdr:from>
        <xdr:to>
          <xdr:col>3</xdr:col>
          <xdr:colOff>504825</xdr:colOff>
          <xdr:row>59</xdr:row>
          <xdr:rowOff>314325</xdr:rowOff>
        </xdr:to>
        <xdr:sp macro="" textlink="">
          <xdr:nvSpPr>
            <xdr:cNvPr id="1120" name="SourceControl15B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60</xdr:row>
          <xdr:rowOff>9525</xdr:rowOff>
        </xdr:from>
        <xdr:to>
          <xdr:col>3</xdr:col>
          <xdr:colOff>504825</xdr:colOff>
          <xdr:row>60</xdr:row>
          <xdr:rowOff>295275</xdr:rowOff>
        </xdr:to>
        <xdr:sp macro="" textlink="">
          <xdr:nvSpPr>
            <xdr:cNvPr id="1121" name="SourceControl16B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61</xdr:row>
          <xdr:rowOff>28575</xdr:rowOff>
        </xdr:from>
        <xdr:to>
          <xdr:col>3</xdr:col>
          <xdr:colOff>504825</xdr:colOff>
          <xdr:row>62</xdr:row>
          <xdr:rowOff>560</xdr:rowOff>
        </xdr:to>
        <xdr:sp macro="" textlink="">
          <xdr:nvSpPr>
            <xdr:cNvPr id="1122" name="SourceControl17B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65</xdr:row>
          <xdr:rowOff>28575</xdr:rowOff>
        </xdr:from>
        <xdr:to>
          <xdr:col>3</xdr:col>
          <xdr:colOff>48745</xdr:colOff>
          <xdr:row>65</xdr:row>
          <xdr:rowOff>285750</xdr:rowOff>
        </xdr:to>
        <xdr:sp macro="" textlink="">
          <xdr:nvSpPr>
            <xdr:cNvPr id="1123" name="SWDesign1A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65</xdr:row>
          <xdr:rowOff>28575</xdr:rowOff>
        </xdr:from>
        <xdr:to>
          <xdr:col>3</xdr:col>
          <xdr:colOff>504825</xdr:colOff>
          <xdr:row>65</xdr:row>
          <xdr:rowOff>314325</xdr:rowOff>
        </xdr:to>
        <xdr:sp macro="" textlink="">
          <xdr:nvSpPr>
            <xdr:cNvPr id="1124" name="SWDesign1B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66</xdr:row>
          <xdr:rowOff>38100</xdr:rowOff>
        </xdr:from>
        <xdr:to>
          <xdr:col>3</xdr:col>
          <xdr:colOff>48745</xdr:colOff>
          <xdr:row>66</xdr:row>
          <xdr:rowOff>295275</xdr:rowOff>
        </xdr:to>
        <xdr:sp macro="" textlink="">
          <xdr:nvSpPr>
            <xdr:cNvPr id="1125" name="SWDesign2A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66</xdr:row>
          <xdr:rowOff>28575</xdr:rowOff>
        </xdr:from>
        <xdr:to>
          <xdr:col>3</xdr:col>
          <xdr:colOff>504825</xdr:colOff>
          <xdr:row>66</xdr:row>
          <xdr:rowOff>304800</xdr:rowOff>
        </xdr:to>
        <xdr:sp macro="" textlink="">
          <xdr:nvSpPr>
            <xdr:cNvPr id="1126" name="SWDesign2B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67</xdr:row>
          <xdr:rowOff>28575</xdr:rowOff>
        </xdr:from>
        <xdr:to>
          <xdr:col>3</xdr:col>
          <xdr:colOff>48745</xdr:colOff>
          <xdr:row>67</xdr:row>
          <xdr:rowOff>276225</xdr:rowOff>
        </xdr:to>
        <xdr:sp macro="" textlink="">
          <xdr:nvSpPr>
            <xdr:cNvPr id="1127" name="SWDesign3A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67</xdr:row>
          <xdr:rowOff>9525</xdr:rowOff>
        </xdr:from>
        <xdr:to>
          <xdr:col>3</xdr:col>
          <xdr:colOff>504825</xdr:colOff>
          <xdr:row>67</xdr:row>
          <xdr:rowOff>295275</xdr:rowOff>
        </xdr:to>
        <xdr:sp macro="" textlink="">
          <xdr:nvSpPr>
            <xdr:cNvPr id="1128" name="SWDesign3B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68</xdr:row>
          <xdr:rowOff>28575</xdr:rowOff>
        </xdr:from>
        <xdr:to>
          <xdr:col>3</xdr:col>
          <xdr:colOff>48745</xdr:colOff>
          <xdr:row>68</xdr:row>
          <xdr:rowOff>285750</xdr:rowOff>
        </xdr:to>
        <xdr:sp macro="" textlink="">
          <xdr:nvSpPr>
            <xdr:cNvPr id="1129" name="SWDesign4A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68</xdr:row>
          <xdr:rowOff>28575</xdr:rowOff>
        </xdr:from>
        <xdr:to>
          <xdr:col>3</xdr:col>
          <xdr:colOff>504825</xdr:colOff>
          <xdr:row>69</xdr:row>
          <xdr:rowOff>560</xdr:rowOff>
        </xdr:to>
        <xdr:sp macro="" textlink="">
          <xdr:nvSpPr>
            <xdr:cNvPr id="1130" name="SWDesign4B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95</xdr:row>
          <xdr:rowOff>28575</xdr:rowOff>
        </xdr:from>
        <xdr:to>
          <xdr:col>3</xdr:col>
          <xdr:colOff>48745</xdr:colOff>
          <xdr:row>95</xdr:row>
          <xdr:rowOff>285750</xdr:rowOff>
        </xdr:to>
        <xdr:sp macro="" textlink="">
          <xdr:nvSpPr>
            <xdr:cNvPr id="1157" name="Site1A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95</xdr:row>
          <xdr:rowOff>28575</xdr:rowOff>
        </xdr:from>
        <xdr:to>
          <xdr:col>3</xdr:col>
          <xdr:colOff>504825</xdr:colOff>
          <xdr:row>95</xdr:row>
          <xdr:rowOff>314325</xdr:rowOff>
        </xdr:to>
        <xdr:sp macro="" textlink="">
          <xdr:nvSpPr>
            <xdr:cNvPr id="1158" name="Site1B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96</xdr:row>
          <xdr:rowOff>28575</xdr:rowOff>
        </xdr:from>
        <xdr:to>
          <xdr:col>3</xdr:col>
          <xdr:colOff>48745</xdr:colOff>
          <xdr:row>96</xdr:row>
          <xdr:rowOff>285750</xdr:rowOff>
        </xdr:to>
        <xdr:sp macro="" textlink="">
          <xdr:nvSpPr>
            <xdr:cNvPr id="1159" name="Site2A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96</xdr:row>
          <xdr:rowOff>28575</xdr:rowOff>
        </xdr:from>
        <xdr:to>
          <xdr:col>3</xdr:col>
          <xdr:colOff>504825</xdr:colOff>
          <xdr:row>96</xdr:row>
          <xdr:rowOff>314325</xdr:rowOff>
        </xdr:to>
        <xdr:sp macro="" textlink="">
          <xdr:nvSpPr>
            <xdr:cNvPr id="1160" name="Site2B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97</xdr:row>
          <xdr:rowOff>28575</xdr:rowOff>
        </xdr:from>
        <xdr:to>
          <xdr:col>3</xdr:col>
          <xdr:colOff>48745</xdr:colOff>
          <xdr:row>97</xdr:row>
          <xdr:rowOff>285750</xdr:rowOff>
        </xdr:to>
        <xdr:sp macro="" textlink="">
          <xdr:nvSpPr>
            <xdr:cNvPr id="1161" name="Site3A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97</xdr:row>
          <xdr:rowOff>28575</xdr:rowOff>
        </xdr:from>
        <xdr:to>
          <xdr:col>3</xdr:col>
          <xdr:colOff>504825</xdr:colOff>
          <xdr:row>97</xdr:row>
          <xdr:rowOff>314325</xdr:rowOff>
        </xdr:to>
        <xdr:sp macro="" textlink="">
          <xdr:nvSpPr>
            <xdr:cNvPr id="1162" name="Site3B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102</xdr:row>
          <xdr:rowOff>28575</xdr:rowOff>
        </xdr:from>
        <xdr:to>
          <xdr:col>3</xdr:col>
          <xdr:colOff>48745</xdr:colOff>
          <xdr:row>103</xdr:row>
          <xdr:rowOff>28575</xdr:rowOff>
        </xdr:to>
        <xdr:sp macro="" textlink="">
          <xdr:nvSpPr>
            <xdr:cNvPr id="1163" name="Ex1A1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102</xdr:row>
          <xdr:rowOff>28575</xdr:rowOff>
        </xdr:from>
        <xdr:to>
          <xdr:col>3</xdr:col>
          <xdr:colOff>504825</xdr:colOff>
          <xdr:row>103</xdr:row>
          <xdr:rowOff>57150</xdr:rowOff>
        </xdr:to>
        <xdr:sp macro="" textlink="">
          <xdr:nvSpPr>
            <xdr:cNvPr id="1164" name="Ex1A2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104</xdr:row>
          <xdr:rowOff>28575</xdr:rowOff>
        </xdr:from>
        <xdr:to>
          <xdr:col>3</xdr:col>
          <xdr:colOff>48745</xdr:colOff>
          <xdr:row>104</xdr:row>
          <xdr:rowOff>285750</xdr:rowOff>
        </xdr:to>
        <xdr:sp macro="" textlink="">
          <xdr:nvSpPr>
            <xdr:cNvPr id="1165" name="Ex1C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104</xdr:row>
          <xdr:rowOff>28575</xdr:rowOff>
        </xdr:from>
        <xdr:to>
          <xdr:col>3</xdr:col>
          <xdr:colOff>504825</xdr:colOff>
          <xdr:row>104</xdr:row>
          <xdr:rowOff>314325</xdr:rowOff>
        </xdr:to>
        <xdr:sp macro="" textlink="">
          <xdr:nvSpPr>
            <xdr:cNvPr id="1166" name="Ex1C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103</xdr:row>
          <xdr:rowOff>28575</xdr:rowOff>
        </xdr:from>
        <xdr:to>
          <xdr:col>3</xdr:col>
          <xdr:colOff>48745</xdr:colOff>
          <xdr:row>103</xdr:row>
          <xdr:rowOff>285750</xdr:rowOff>
        </xdr:to>
        <xdr:sp macro="" textlink="">
          <xdr:nvSpPr>
            <xdr:cNvPr id="1167" name="Ex1B1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103</xdr:row>
          <xdr:rowOff>28575</xdr:rowOff>
        </xdr:from>
        <xdr:to>
          <xdr:col>3</xdr:col>
          <xdr:colOff>504825</xdr:colOff>
          <xdr:row>103</xdr:row>
          <xdr:rowOff>314325</xdr:rowOff>
        </xdr:to>
        <xdr:sp macro="" textlink="">
          <xdr:nvSpPr>
            <xdr:cNvPr id="1168" name="Ex1B2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106</xdr:row>
          <xdr:rowOff>28575</xdr:rowOff>
        </xdr:from>
        <xdr:to>
          <xdr:col>3</xdr:col>
          <xdr:colOff>48745</xdr:colOff>
          <xdr:row>106</xdr:row>
          <xdr:rowOff>285750</xdr:rowOff>
        </xdr:to>
        <xdr:sp macro="" textlink="">
          <xdr:nvSpPr>
            <xdr:cNvPr id="1169" name="Ex2A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106</xdr:row>
          <xdr:rowOff>28575</xdr:rowOff>
        </xdr:from>
        <xdr:to>
          <xdr:col>3</xdr:col>
          <xdr:colOff>504825</xdr:colOff>
          <xdr:row>106</xdr:row>
          <xdr:rowOff>314325</xdr:rowOff>
        </xdr:to>
        <xdr:sp macro="" textlink="">
          <xdr:nvSpPr>
            <xdr:cNvPr id="1170" name="Ex2B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107</xdr:row>
          <xdr:rowOff>28575</xdr:rowOff>
        </xdr:from>
        <xdr:to>
          <xdr:col>3</xdr:col>
          <xdr:colOff>48745</xdr:colOff>
          <xdr:row>107</xdr:row>
          <xdr:rowOff>285750</xdr:rowOff>
        </xdr:to>
        <xdr:sp macro="" textlink="">
          <xdr:nvSpPr>
            <xdr:cNvPr id="1171" name="Ex3A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107</xdr:row>
          <xdr:rowOff>28575</xdr:rowOff>
        </xdr:from>
        <xdr:to>
          <xdr:col>3</xdr:col>
          <xdr:colOff>504825</xdr:colOff>
          <xdr:row>107</xdr:row>
          <xdr:rowOff>314325</xdr:rowOff>
        </xdr:to>
        <xdr:sp macro="" textlink="">
          <xdr:nvSpPr>
            <xdr:cNvPr id="1172" name="Ex3B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4410075</xdr:colOff>
          <xdr:row>88</xdr:row>
          <xdr:rowOff>66675</xdr:rowOff>
        </xdr:from>
        <xdr:to>
          <xdr:col>3</xdr:col>
          <xdr:colOff>86845</xdr:colOff>
          <xdr:row>89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4410075</xdr:colOff>
          <xdr:row>89</xdr:row>
          <xdr:rowOff>38100</xdr:rowOff>
        </xdr:from>
        <xdr:to>
          <xdr:col>3</xdr:col>
          <xdr:colOff>105895</xdr:colOff>
          <xdr:row>89</xdr:row>
          <xdr:rowOff>257175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4410075</xdr:colOff>
          <xdr:row>90</xdr:row>
          <xdr:rowOff>38100</xdr:rowOff>
        </xdr:from>
        <xdr:to>
          <xdr:col>3</xdr:col>
          <xdr:colOff>105895</xdr:colOff>
          <xdr:row>90</xdr:row>
          <xdr:rowOff>257175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4410075</xdr:colOff>
          <xdr:row>90</xdr:row>
          <xdr:rowOff>447675</xdr:rowOff>
        </xdr:from>
        <xdr:to>
          <xdr:col>3</xdr:col>
          <xdr:colOff>124945</xdr:colOff>
          <xdr:row>91</xdr:row>
          <xdr:rowOff>200025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4381500</xdr:colOff>
          <xdr:row>80</xdr:row>
          <xdr:rowOff>142875</xdr:rowOff>
        </xdr:from>
        <xdr:to>
          <xdr:col>3</xdr:col>
          <xdr:colOff>96370</xdr:colOff>
          <xdr:row>80</xdr:row>
          <xdr:rowOff>371475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80</xdr:row>
          <xdr:rowOff>152400</xdr:rowOff>
        </xdr:from>
        <xdr:to>
          <xdr:col>4</xdr:col>
          <xdr:colOff>228601</xdr:colOff>
          <xdr:row>80</xdr:row>
          <xdr:rowOff>381000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4381500</xdr:colOff>
          <xdr:row>81</xdr:row>
          <xdr:rowOff>104775</xdr:rowOff>
        </xdr:from>
        <xdr:to>
          <xdr:col>3</xdr:col>
          <xdr:colOff>105895</xdr:colOff>
          <xdr:row>82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81</xdr:row>
          <xdr:rowOff>104775</xdr:rowOff>
        </xdr:from>
        <xdr:to>
          <xdr:col>4</xdr:col>
          <xdr:colOff>257176</xdr:colOff>
          <xdr:row>82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4381500</xdr:colOff>
          <xdr:row>82</xdr:row>
          <xdr:rowOff>66675</xdr:rowOff>
        </xdr:from>
        <xdr:to>
          <xdr:col>3</xdr:col>
          <xdr:colOff>124945</xdr:colOff>
          <xdr:row>82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82</xdr:row>
          <xdr:rowOff>66675</xdr:rowOff>
        </xdr:from>
        <xdr:to>
          <xdr:col>4</xdr:col>
          <xdr:colOff>257176</xdr:colOff>
          <xdr:row>82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4381500</xdr:colOff>
          <xdr:row>83</xdr:row>
          <xdr:rowOff>9525</xdr:rowOff>
        </xdr:from>
        <xdr:to>
          <xdr:col>3</xdr:col>
          <xdr:colOff>124945</xdr:colOff>
          <xdr:row>83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83</xdr:row>
          <xdr:rowOff>9525</xdr:rowOff>
        </xdr:from>
        <xdr:to>
          <xdr:col>4</xdr:col>
          <xdr:colOff>257176</xdr:colOff>
          <xdr:row>83</xdr:row>
          <xdr:rowOff>238125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47625</xdr:rowOff>
        </xdr:from>
        <xdr:to>
          <xdr:col>2</xdr:col>
          <xdr:colOff>542925</xdr:colOff>
          <xdr:row>38</xdr:row>
          <xdr:rowOff>295275</xdr:rowOff>
        </xdr:to>
        <xdr:sp macro="" textlink="">
          <xdr:nvSpPr>
            <xdr:cNvPr id="1186" name="Question9A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38</xdr:row>
          <xdr:rowOff>28575</xdr:rowOff>
        </xdr:from>
        <xdr:to>
          <xdr:col>3</xdr:col>
          <xdr:colOff>504825</xdr:colOff>
          <xdr:row>39</xdr:row>
          <xdr:rowOff>0</xdr:rowOff>
        </xdr:to>
        <xdr:sp macro="" textlink="">
          <xdr:nvSpPr>
            <xdr:cNvPr id="1187" name="Question9B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54" Type="http://schemas.openxmlformats.org/officeDocument/2006/relationships/ctrlProp" Target="../ctrlProps/ctrlProp3.xml"/><Relationship Id="rId159" Type="http://schemas.openxmlformats.org/officeDocument/2006/relationships/ctrlProp" Target="../ctrlProps/ctrlProp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60" Type="http://schemas.openxmlformats.org/officeDocument/2006/relationships/ctrlProp" Target="../ctrlProps/ctrlProp9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ctrlProp" Target="../ctrlProps/ctrlProp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156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ctrlProp" Target="../ctrlProps/ctrlProp6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trlProp" Target="../ctrlProps/ctrlProp1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trlProp" Target="../ctrlProps/ctrlProp7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11"/>
  <sheetViews>
    <sheetView tabSelected="1" zoomScale="85" zoomScaleNormal="85" zoomScaleSheetLayoutView="80" workbookViewId="0">
      <selection activeCell="E8" sqref="E8"/>
    </sheetView>
  </sheetViews>
  <sheetFormatPr defaultColWidth="9.140625" defaultRowHeight="12.75" x14ac:dyDescent="0.2"/>
  <cols>
    <col min="1" max="1" width="6.42578125" style="1" customWidth="1"/>
    <col min="2" max="2" width="66.42578125" style="37" customWidth="1"/>
    <col min="3" max="3" width="11.85546875" style="5" customWidth="1"/>
    <col min="4" max="4" width="10.5703125" style="5" customWidth="1"/>
    <col min="5" max="5" width="47" style="6" customWidth="1"/>
    <col min="6" max="6" width="2.42578125" style="6" customWidth="1"/>
    <col min="7" max="7" width="20.140625" style="5" customWidth="1"/>
    <col min="8" max="16384" width="9.140625" style="5"/>
  </cols>
  <sheetData>
    <row r="1" spans="1:18" s="26" customFormat="1" ht="18.75" x14ac:dyDescent="0.3">
      <c r="A1" s="25" t="s">
        <v>74</v>
      </c>
      <c r="B1" s="33"/>
    </row>
    <row r="2" spans="1:18" s="26" customFormat="1" ht="18.75" x14ac:dyDescent="0.3">
      <c r="A2" s="25" t="s">
        <v>127</v>
      </c>
      <c r="B2" s="33"/>
    </row>
    <row r="3" spans="1:18" s="26" customFormat="1" ht="18.75" x14ac:dyDescent="0.3">
      <c r="A3" s="25" t="s">
        <v>58</v>
      </c>
      <c r="B3" s="33"/>
    </row>
    <row r="4" spans="1:18" x14ac:dyDescent="0.2">
      <c r="G4" s="84" t="s">
        <v>54</v>
      </c>
    </row>
    <row r="5" spans="1:18" ht="12.75" customHeight="1" x14ac:dyDescent="0.2">
      <c r="G5" s="84"/>
    </row>
    <row r="6" spans="1:18" ht="19.5" thickBot="1" x14ac:dyDescent="0.35">
      <c r="B6" s="34" t="s">
        <v>0</v>
      </c>
      <c r="C6" s="3"/>
      <c r="D6" s="2"/>
      <c r="E6" s="4" t="s">
        <v>41</v>
      </c>
      <c r="F6" s="4"/>
      <c r="G6" s="85"/>
      <c r="N6" s="6" t="s">
        <v>4</v>
      </c>
    </row>
    <row r="7" spans="1:18" ht="6" customHeight="1" thickTop="1" x14ac:dyDescent="0.3">
      <c r="B7" s="35"/>
      <c r="C7" s="8"/>
      <c r="D7" s="7"/>
      <c r="E7" s="9"/>
      <c r="F7" s="9"/>
      <c r="N7" s="6"/>
    </row>
    <row r="8" spans="1:18" ht="18.75" x14ac:dyDescent="0.3">
      <c r="B8" s="36" t="s">
        <v>59</v>
      </c>
      <c r="C8" s="66" t="s">
        <v>125</v>
      </c>
      <c r="D8" s="7"/>
      <c r="E8" s="9"/>
      <c r="F8" s="9"/>
      <c r="N8" s="6"/>
    </row>
    <row r="9" spans="1:18" ht="18.75" x14ac:dyDescent="0.3">
      <c r="B9" s="36" t="s">
        <v>60</v>
      </c>
      <c r="C9" s="66" t="s">
        <v>126</v>
      </c>
      <c r="D9" s="7"/>
      <c r="E9" s="9"/>
      <c r="F9" s="9"/>
      <c r="N9" s="6"/>
    </row>
    <row r="10" spans="1:18" ht="15" x14ac:dyDescent="0.2">
      <c r="B10" s="36" t="s">
        <v>124</v>
      </c>
      <c r="C10" s="72"/>
      <c r="D10" s="39"/>
      <c r="N10" s="6"/>
    </row>
    <row r="11" spans="1:18" s="10" customFormat="1" ht="15.75" x14ac:dyDescent="0.25">
      <c r="A11" s="11"/>
      <c r="B11" s="36" t="s">
        <v>75</v>
      </c>
      <c r="C11" s="72">
        <v>41857</v>
      </c>
      <c r="E11" s="6"/>
      <c r="F11" s="6"/>
    </row>
    <row r="12" spans="1:18" s="10" customFormat="1" ht="15.75" x14ac:dyDescent="0.25">
      <c r="A12" s="11"/>
      <c r="B12" s="36" t="s">
        <v>76</v>
      </c>
      <c r="C12" s="72">
        <v>42644</v>
      </c>
      <c r="E12" s="6"/>
      <c r="F12" s="6"/>
      <c r="N12" s="10">
        <v>43560</v>
      </c>
      <c r="O12" s="10" t="s">
        <v>5</v>
      </c>
      <c r="P12" s="12" t="s">
        <v>6</v>
      </c>
      <c r="Q12" s="10">
        <v>1</v>
      </c>
      <c r="R12" s="10" t="s">
        <v>7</v>
      </c>
    </row>
    <row r="13" spans="1:18" s="10" customFormat="1" ht="15.75" x14ac:dyDescent="0.25">
      <c r="A13" s="11"/>
      <c r="B13" s="36" t="s">
        <v>15</v>
      </c>
      <c r="C13" s="76">
        <v>0.3</v>
      </c>
      <c r="E13" s="6" t="s">
        <v>57</v>
      </c>
      <c r="F13" s="6"/>
    </row>
    <row r="14" spans="1:18" s="10" customFormat="1" ht="15.75" x14ac:dyDescent="0.25">
      <c r="A14" s="11"/>
      <c r="B14" s="36" t="s">
        <v>16</v>
      </c>
      <c r="C14" s="73">
        <v>52272</v>
      </c>
      <c r="E14" s="6"/>
      <c r="F14" s="6"/>
    </row>
    <row r="15" spans="1:18" s="10" customFormat="1" ht="15.75" x14ac:dyDescent="0.25">
      <c r="A15" s="11"/>
      <c r="B15" s="36" t="s">
        <v>14</v>
      </c>
      <c r="C15" s="73">
        <f>0.02*43560</f>
        <v>871.2</v>
      </c>
      <c r="E15" s="6"/>
      <c r="F15" s="6"/>
    </row>
    <row r="16" spans="1:18" s="10" customFormat="1" ht="15.75" x14ac:dyDescent="0.25">
      <c r="A16" s="11"/>
      <c r="B16" s="36" t="s">
        <v>105</v>
      </c>
      <c r="C16" s="73">
        <v>52272</v>
      </c>
      <c r="E16" s="6"/>
      <c r="F16" s="6"/>
    </row>
    <row r="17" spans="1:7" ht="25.35" customHeight="1" thickBot="1" x14ac:dyDescent="0.35">
      <c r="B17" s="52" t="s">
        <v>18</v>
      </c>
      <c r="C17" s="53"/>
      <c r="D17" s="54"/>
      <c r="E17" s="55"/>
      <c r="F17" s="55"/>
      <c r="G17" s="56"/>
    </row>
    <row r="18" spans="1:7" ht="6" customHeight="1" thickTop="1" x14ac:dyDescent="0.3">
      <c r="B18" s="57"/>
      <c r="C18" s="58"/>
      <c r="D18" s="59"/>
      <c r="E18" s="60"/>
      <c r="F18" s="60"/>
      <c r="G18" s="61"/>
    </row>
    <row r="19" spans="1:7" s="10" customFormat="1" ht="15.75" x14ac:dyDescent="0.25">
      <c r="A19" s="11"/>
      <c r="B19" s="47" t="s">
        <v>19</v>
      </c>
      <c r="C19" s="62">
        <f>(C16-C15)/C15</f>
        <v>59</v>
      </c>
      <c r="D19" s="49"/>
      <c r="E19" s="41" t="s">
        <v>77</v>
      </c>
      <c r="F19" s="42"/>
      <c r="G19" s="49"/>
    </row>
    <row r="20" spans="1:7" s="10" customFormat="1" ht="6.75" customHeight="1" x14ac:dyDescent="0.25">
      <c r="A20" s="11"/>
      <c r="B20" s="47"/>
      <c r="C20" s="62"/>
      <c r="D20" s="49"/>
      <c r="E20" s="42"/>
      <c r="F20" s="42"/>
      <c r="G20" s="49"/>
    </row>
    <row r="21" spans="1:7" s="10" customFormat="1" ht="19.5" thickBot="1" x14ac:dyDescent="0.35">
      <c r="A21" s="11"/>
      <c r="B21" s="52" t="s">
        <v>1</v>
      </c>
      <c r="C21" s="53"/>
      <c r="D21" s="54"/>
      <c r="E21" s="55"/>
      <c r="F21" s="55"/>
      <c r="G21" s="63"/>
    </row>
    <row r="22" spans="1:7" s="10" customFormat="1" ht="6" customHeight="1" thickTop="1" x14ac:dyDescent="0.3">
      <c r="A22" s="11"/>
      <c r="B22" s="57"/>
      <c r="C22" s="58"/>
      <c r="D22" s="59"/>
      <c r="E22" s="60"/>
      <c r="F22" s="60"/>
      <c r="G22" s="49"/>
    </row>
    <row r="23" spans="1:7" s="10" customFormat="1" ht="15.75" customHeight="1" x14ac:dyDescent="0.25">
      <c r="A23" s="11"/>
      <c r="B23" s="47" t="s">
        <v>3</v>
      </c>
      <c r="C23" s="48" t="str">
        <f>IF(C14&gt;2500,"Yes", "No")</f>
        <v>Yes</v>
      </c>
      <c r="D23" s="49"/>
      <c r="E23" s="88" t="s">
        <v>129</v>
      </c>
      <c r="F23" s="42"/>
      <c r="G23" s="49"/>
    </row>
    <row r="24" spans="1:7" s="10" customFormat="1" ht="15.75" x14ac:dyDescent="0.25">
      <c r="A24" s="11"/>
      <c r="B24" s="47" t="s">
        <v>78</v>
      </c>
      <c r="C24" s="48" t="str">
        <f>IF(C14&gt;5000, "Yes", "No")</f>
        <v>Yes</v>
      </c>
      <c r="D24" s="49"/>
      <c r="E24" s="88"/>
      <c r="F24" s="42"/>
      <c r="G24" s="42" t="s">
        <v>50</v>
      </c>
    </row>
    <row r="25" spans="1:7" s="10" customFormat="1" ht="15.75" x14ac:dyDescent="0.25">
      <c r="A25" s="11"/>
      <c r="B25" s="47" t="s">
        <v>20</v>
      </c>
      <c r="C25" s="48" t="str">
        <f>IF(C24="yes",IF(C19&gt;=0.5,"Yes","No"),"NA")</f>
        <v>Yes</v>
      </c>
      <c r="D25" s="49"/>
      <c r="E25" s="88"/>
      <c r="F25" s="42"/>
      <c r="G25" s="42" t="s">
        <v>51</v>
      </c>
    </row>
    <row r="26" spans="1:7" s="10" customFormat="1" ht="15.75" x14ac:dyDescent="0.25">
      <c r="A26" s="11"/>
      <c r="B26" s="47" t="s">
        <v>106</v>
      </c>
      <c r="C26" s="51">
        <f>IF(C25="Yes",C16*0.65/12,"NA")</f>
        <v>2831.4</v>
      </c>
      <c r="D26" s="50" t="s">
        <v>107</v>
      </c>
      <c r="E26" s="41" t="s">
        <v>108</v>
      </c>
      <c r="F26" s="42"/>
      <c r="G26" s="42"/>
    </row>
    <row r="27" spans="1:7" s="10" customFormat="1" ht="15.75" x14ac:dyDescent="0.25">
      <c r="A27" s="11"/>
      <c r="B27" s="47" t="s">
        <v>17</v>
      </c>
      <c r="C27" s="64" t="str">
        <f>IF(C24="yes",IF(C19&lt;0.5, "Yes", "No"), "NA")</f>
        <v>No</v>
      </c>
      <c r="D27" s="49"/>
      <c r="E27" s="49"/>
      <c r="F27" s="42"/>
      <c r="G27" s="42" t="s">
        <v>51</v>
      </c>
    </row>
    <row r="28" spans="1:7" s="10" customFormat="1" ht="15.75" x14ac:dyDescent="0.25">
      <c r="A28" s="11"/>
      <c r="B28" s="47" t="s">
        <v>106</v>
      </c>
      <c r="C28" s="51" t="str">
        <f>IF(C27="Yes",C14*0.65/12,"NA")</f>
        <v>NA</v>
      </c>
      <c r="D28" s="50" t="s">
        <v>107</v>
      </c>
      <c r="E28" s="41" t="s">
        <v>109</v>
      </c>
      <c r="F28" s="42"/>
      <c r="G28" s="42"/>
    </row>
    <row r="29" spans="1:7" s="10" customFormat="1" ht="15.75" x14ac:dyDescent="0.25">
      <c r="A29" s="11"/>
      <c r="B29" s="47" t="s">
        <v>2</v>
      </c>
      <c r="C29" s="48" t="str">
        <f>IF(C13&gt;=1, "Yes", "No")</f>
        <v>No</v>
      </c>
      <c r="D29" s="49"/>
      <c r="E29" s="42"/>
      <c r="F29" s="42"/>
      <c r="G29" s="49"/>
    </row>
    <row r="30" spans="1:7" s="10" customFormat="1" ht="15.75" x14ac:dyDescent="0.25">
      <c r="A30" s="11"/>
      <c r="B30" s="65" t="s">
        <v>114</v>
      </c>
      <c r="C30" s="14"/>
      <c r="E30" s="6"/>
      <c r="F30" s="6"/>
    </row>
    <row r="31" spans="1:7" ht="25.35" customHeight="1" thickBot="1" x14ac:dyDescent="0.3">
      <c r="B31" s="80" t="s">
        <v>79</v>
      </c>
      <c r="C31" s="80"/>
      <c r="D31" s="80"/>
      <c r="E31" s="80"/>
      <c r="F31" s="80"/>
      <c r="G31" s="80"/>
    </row>
    <row r="32" spans="1:7" ht="6" customHeight="1" thickTop="1" x14ac:dyDescent="0.3">
      <c r="B32" s="35"/>
      <c r="C32" s="8"/>
      <c r="D32" s="7"/>
      <c r="E32" s="9"/>
      <c r="F32" s="9"/>
    </row>
    <row r="33" spans="1:7" ht="25.35" customHeight="1" x14ac:dyDescent="0.2">
      <c r="A33" s="15">
        <v>1</v>
      </c>
      <c r="B33" s="16" t="s">
        <v>8</v>
      </c>
      <c r="C33" s="17"/>
      <c r="D33" s="17"/>
      <c r="E33" s="77" t="s">
        <v>104</v>
      </c>
      <c r="F33" s="29"/>
      <c r="G33" s="23" t="s">
        <v>49</v>
      </c>
    </row>
    <row r="34" spans="1:7" ht="25.35" customHeight="1" x14ac:dyDescent="0.2">
      <c r="A34" s="15">
        <v>2</v>
      </c>
      <c r="B34" s="16" t="s">
        <v>42</v>
      </c>
      <c r="C34" s="17"/>
      <c r="D34" s="17"/>
      <c r="E34" s="78"/>
      <c r="F34" s="29"/>
    </row>
    <row r="35" spans="1:7" ht="25.35" customHeight="1" x14ac:dyDescent="0.2">
      <c r="A35" s="15">
        <v>3</v>
      </c>
      <c r="B35" s="16" t="s">
        <v>9</v>
      </c>
      <c r="C35" s="17"/>
      <c r="D35" s="17"/>
      <c r="E35" s="78"/>
      <c r="F35" s="29"/>
    </row>
    <row r="36" spans="1:7" ht="25.35" customHeight="1" x14ac:dyDescent="0.2">
      <c r="A36" s="15">
        <v>4</v>
      </c>
      <c r="B36" s="16" t="s">
        <v>10</v>
      </c>
      <c r="C36" s="17"/>
      <c r="D36" s="17"/>
      <c r="E36" s="78"/>
      <c r="F36" s="29"/>
    </row>
    <row r="37" spans="1:7" ht="25.35" customHeight="1" x14ac:dyDescent="0.2">
      <c r="A37" s="15">
        <v>5</v>
      </c>
      <c r="B37" s="16" t="s">
        <v>11</v>
      </c>
      <c r="C37" s="17"/>
      <c r="D37" s="17"/>
      <c r="E37" s="78"/>
      <c r="F37" s="29"/>
    </row>
    <row r="38" spans="1:7" ht="25.35" customHeight="1" x14ac:dyDescent="0.2">
      <c r="A38" s="15">
        <v>6</v>
      </c>
      <c r="B38" s="16" t="s">
        <v>12</v>
      </c>
      <c r="C38" s="17"/>
      <c r="D38" s="17"/>
      <c r="E38" s="78"/>
      <c r="F38" s="29"/>
    </row>
    <row r="39" spans="1:7" ht="25.35" customHeight="1" x14ac:dyDescent="0.2">
      <c r="A39" s="15">
        <v>7</v>
      </c>
      <c r="B39" s="16" t="s">
        <v>123</v>
      </c>
      <c r="C39" s="17"/>
      <c r="D39" s="17"/>
      <c r="E39" s="78"/>
      <c r="F39" s="75"/>
    </row>
    <row r="40" spans="1:7" ht="25.35" customHeight="1" x14ac:dyDescent="0.2">
      <c r="A40" s="15">
        <v>8</v>
      </c>
      <c r="B40" s="16" t="s">
        <v>13</v>
      </c>
      <c r="C40" s="17"/>
      <c r="D40" s="17"/>
      <c r="E40" s="78"/>
      <c r="F40" s="29"/>
    </row>
    <row r="41" spans="1:7" ht="25.35" customHeight="1" x14ac:dyDescent="0.2">
      <c r="A41" s="15">
        <v>9</v>
      </c>
      <c r="B41" s="16" t="s">
        <v>112</v>
      </c>
      <c r="C41" s="89">
        <v>800</v>
      </c>
      <c r="D41" s="90"/>
      <c r="E41" s="77" t="s">
        <v>118</v>
      </c>
    </row>
    <row r="42" spans="1:7" ht="25.35" customHeight="1" x14ac:dyDescent="0.2">
      <c r="A42" s="15"/>
      <c r="B42" s="46"/>
      <c r="C42" s="17"/>
      <c r="D42" s="17"/>
      <c r="E42" s="77"/>
    </row>
    <row r="43" spans="1:7" ht="25.35" customHeight="1" thickBot="1" x14ac:dyDescent="0.3">
      <c r="A43" s="15"/>
      <c r="B43" s="80" t="s">
        <v>80</v>
      </c>
      <c r="C43" s="80"/>
      <c r="D43" s="80"/>
      <c r="E43" s="80"/>
      <c r="F43" s="80"/>
      <c r="G43" s="80"/>
    </row>
    <row r="44" spans="1:7" ht="6" customHeight="1" thickTop="1" x14ac:dyDescent="0.3">
      <c r="A44" s="15"/>
      <c r="B44" s="35"/>
      <c r="C44" s="8"/>
      <c r="D44" s="7"/>
      <c r="E44" s="9"/>
      <c r="F44" s="9"/>
    </row>
    <row r="45" spans="1:7" ht="25.35" customHeight="1" x14ac:dyDescent="0.2">
      <c r="A45" s="20">
        <v>1</v>
      </c>
      <c r="B45" s="21" t="s">
        <v>21</v>
      </c>
      <c r="C45" s="17"/>
      <c r="D45" s="17"/>
      <c r="E45" s="79" t="s">
        <v>43</v>
      </c>
      <c r="F45" s="30"/>
      <c r="G45" s="23" t="s">
        <v>53</v>
      </c>
    </row>
    <row r="46" spans="1:7" ht="33" customHeight="1" x14ac:dyDescent="0.2">
      <c r="A46" s="20">
        <v>2</v>
      </c>
      <c r="B46" s="21" t="s">
        <v>22</v>
      </c>
      <c r="C46" s="17"/>
      <c r="D46" s="17"/>
      <c r="E46" s="79"/>
      <c r="F46" s="30"/>
      <c r="G46" s="24"/>
    </row>
    <row r="47" spans="1:7" ht="25.35" customHeight="1" x14ac:dyDescent="0.2">
      <c r="A47" s="20">
        <v>3</v>
      </c>
      <c r="B47" s="21" t="s">
        <v>23</v>
      </c>
      <c r="C47" s="17"/>
      <c r="D47" s="17"/>
      <c r="E47" s="30"/>
      <c r="F47" s="30"/>
      <c r="G47" s="24"/>
    </row>
    <row r="48" spans="1:7" ht="25.35" customHeight="1" x14ac:dyDescent="0.2">
      <c r="A48" s="20">
        <v>4</v>
      </c>
      <c r="B48" s="21" t="s">
        <v>24</v>
      </c>
      <c r="C48" s="17"/>
      <c r="D48" s="17"/>
      <c r="E48" s="30"/>
      <c r="F48" s="30"/>
      <c r="G48" s="24"/>
    </row>
    <row r="49" spans="1:7" ht="25.35" customHeight="1" x14ac:dyDescent="0.2">
      <c r="A49" s="20">
        <v>5</v>
      </c>
      <c r="B49" s="21" t="s">
        <v>25</v>
      </c>
      <c r="C49" s="17"/>
      <c r="D49" s="17"/>
      <c r="E49" s="30"/>
      <c r="F49" s="30"/>
      <c r="G49" s="24"/>
    </row>
    <row r="50" spans="1:7" ht="25.35" customHeight="1" x14ac:dyDescent="0.2">
      <c r="A50" s="20">
        <v>6</v>
      </c>
      <c r="B50" s="21" t="s">
        <v>26</v>
      </c>
      <c r="C50" s="17"/>
      <c r="D50" s="17"/>
      <c r="E50" s="30"/>
      <c r="F50" s="30"/>
      <c r="G50" s="24"/>
    </row>
    <row r="51" spans="1:7" ht="25.35" customHeight="1" x14ac:dyDescent="0.2">
      <c r="A51" s="20">
        <v>7</v>
      </c>
      <c r="B51" s="21" t="s">
        <v>27</v>
      </c>
      <c r="C51" s="17"/>
      <c r="D51" s="17"/>
      <c r="E51" s="30"/>
      <c r="F51" s="30"/>
      <c r="G51" s="24"/>
    </row>
    <row r="52" spans="1:7" ht="25.35" customHeight="1" x14ac:dyDescent="0.2">
      <c r="A52" s="20">
        <v>8</v>
      </c>
      <c r="B52" s="21" t="s">
        <v>28</v>
      </c>
      <c r="C52" s="17"/>
      <c r="D52" s="17"/>
      <c r="E52" s="30"/>
      <c r="F52" s="30"/>
      <c r="G52" s="24"/>
    </row>
    <row r="53" spans="1:7" ht="25.35" customHeight="1" x14ac:dyDescent="0.2">
      <c r="A53" s="20">
        <v>9</v>
      </c>
      <c r="B53" s="21" t="s">
        <v>29</v>
      </c>
      <c r="C53" s="17"/>
      <c r="D53" s="17"/>
      <c r="E53" s="30"/>
      <c r="F53" s="30"/>
      <c r="G53" s="24"/>
    </row>
    <row r="54" spans="1:7" ht="25.35" customHeight="1" x14ac:dyDescent="0.2">
      <c r="A54" s="20">
        <v>10</v>
      </c>
      <c r="B54" s="21" t="s">
        <v>30</v>
      </c>
      <c r="C54" s="17"/>
      <c r="D54" s="17"/>
      <c r="E54" s="30"/>
      <c r="F54" s="30"/>
      <c r="G54" s="24"/>
    </row>
    <row r="55" spans="1:7" ht="25.35" customHeight="1" x14ac:dyDescent="0.2">
      <c r="A55" s="20">
        <v>11</v>
      </c>
      <c r="B55" s="21" t="s">
        <v>31</v>
      </c>
      <c r="C55" s="17"/>
      <c r="D55" s="17"/>
      <c r="E55" s="30"/>
      <c r="F55" s="30"/>
      <c r="G55" s="24"/>
    </row>
    <row r="56" spans="1:7" ht="25.35" customHeight="1" thickBot="1" x14ac:dyDescent="0.35">
      <c r="A56" s="15"/>
      <c r="B56" s="34" t="s">
        <v>73</v>
      </c>
      <c r="C56" s="3"/>
      <c r="D56" s="2"/>
      <c r="E56" s="31"/>
      <c r="F56" s="13"/>
      <c r="G56" s="22"/>
    </row>
    <row r="57" spans="1:7" ht="25.35" customHeight="1" thickTop="1" x14ac:dyDescent="0.2">
      <c r="A57" s="20">
        <v>12</v>
      </c>
      <c r="B57" s="21" t="s">
        <v>32</v>
      </c>
      <c r="C57" s="17"/>
      <c r="D57" s="17"/>
      <c r="E57" s="30"/>
      <c r="F57" s="30"/>
      <c r="G57" s="24"/>
    </row>
    <row r="58" spans="1:7" ht="25.35" customHeight="1" x14ac:dyDescent="0.2">
      <c r="A58" s="20">
        <v>13</v>
      </c>
      <c r="B58" s="21" t="s">
        <v>33</v>
      </c>
      <c r="C58" s="17"/>
      <c r="D58" s="17"/>
      <c r="E58" s="30"/>
      <c r="F58" s="30"/>
      <c r="G58" s="24"/>
    </row>
    <row r="59" spans="1:7" ht="28.5" customHeight="1" x14ac:dyDescent="0.2">
      <c r="A59" s="20">
        <v>14</v>
      </c>
      <c r="B59" s="21" t="s">
        <v>34</v>
      </c>
      <c r="C59" s="17"/>
      <c r="D59" s="17"/>
      <c r="E59" s="30"/>
      <c r="F59" s="30"/>
      <c r="G59" s="24"/>
    </row>
    <row r="60" spans="1:7" ht="36.75" customHeight="1" x14ac:dyDescent="0.2">
      <c r="A60" s="20">
        <v>15</v>
      </c>
      <c r="B60" s="21" t="s">
        <v>35</v>
      </c>
      <c r="C60" s="17"/>
      <c r="D60" s="17"/>
      <c r="E60" s="30"/>
      <c r="F60" s="30"/>
      <c r="G60" s="24"/>
    </row>
    <row r="61" spans="1:7" ht="25.35" customHeight="1" x14ac:dyDescent="0.2">
      <c r="A61" s="20">
        <v>16</v>
      </c>
      <c r="B61" s="21" t="s">
        <v>37</v>
      </c>
      <c r="C61" s="17"/>
      <c r="D61" s="17"/>
      <c r="E61" s="30"/>
      <c r="F61" s="30"/>
      <c r="G61" s="24"/>
    </row>
    <row r="62" spans="1:7" ht="25.35" customHeight="1" x14ac:dyDescent="0.2">
      <c r="A62" s="20">
        <v>17</v>
      </c>
      <c r="B62" s="21" t="s">
        <v>36</v>
      </c>
      <c r="C62" s="17"/>
      <c r="D62" s="17"/>
      <c r="E62" s="30"/>
      <c r="F62" s="30"/>
      <c r="G62" s="24"/>
    </row>
    <row r="63" spans="1:7" ht="25.35" customHeight="1" x14ac:dyDescent="0.2">
      <c r="A63" s="15"/>
      <c r="B63" s="16"/>
      <c r="C63" s="17"/>
      <c r="D63" s="17"/>
    </row>
    <row r="64" spans="1:7" ht="25.35" customHeight="1" thickBot="1" x14ac:dyDescent="0.3">
      <c r="A64" s="15"/>
      <c r="B64" s="87" t="s">
        <v>102</v>
      </c>
      <c r="C64" s="87"/>
      <c r="D64" s="87"/>
      <c r="E64" s="87"/>
      <c r="F64" s="87"/>
      <c r="G64" s="87"/>
    </row>
    <row r="65" spans="1:7" ht="6" customHeight="1" thickTop="1" x14ac:dyDescent="0.3">
      <c r="A65" s="15"/>
      <c r="B65" s="35"/>
      <c r="C65" s="8"/>
      <c r="D65" s="7"/>
      <c r="E65" s="9"/>
      <c r="F65" s="9"/>
    </row>
    <row r="66" spans="1:7" ht="31.5" customHeight="1" x14ac:dyDescent="0.2">
      <c r="A66" s="15">
        <v>1</v>
      </c>
      <c r="B66" s="16" t="s">
        <v>38</v>
      </c>
      <c r="C66" s="17"/>
      <c r="D66" s="17"/>
      <c r="E66" s="91" t="s">
        <v>128</v>
      </c>
      <c r="G66" s="23" t="s">
        <v>52</v>
      </c>
    </row>
    <row r="67" spans="1:7" ht="25.35" customHeight="1" x14ac:dyDescent="0.25">
      <c r="A67" s="15">
        <v>2</v>
      </c>
      <c r="B67" s="16" t="s">
        <v>119</v>
      </c>
      <c r="C67" s="17"/>
      <c r="D67" s="17"/>
      <c r="E67" s="91"/>
      <c r="F67" s="18"/>
    </row>
    <row r="68" spans="1:7" ht="25.35" customHeight="1" x14ac:dyDescent="0.25">
      <c r="A68" s="15">
        <v>3</v>
      </c>
      <c r="B68" s="16" t="s">
        <v>39</v>
      </c>
      <c r="C68" s="17"/>
      <c r="D68" s="17"/>
      <c r="E68" s="86" t="s">
        <v>44</v>
      </c>
    </row>
    <row r="69" spans="1:7" ht="25.35" customHeight="1" x14ac:dyDescent="0.2">
      <c r="A69" s="15">
        <v>4</v>
      </c>
      <c r="B69" s="16" t="s">
        <v>40</v>
      </c>
      <c r="C69" s="17"/>
      <c r="D69" s="17"/>
      <c r="E69" s="86"/>
    </row>
    <row r="70" spans="1:7" ht="25.35" customHeight="1" x14ac:dyDescent="0.2">
      <c r="A70" s="15"/>
      <c r="B70" s="16"/>
      <c r="C70" s="17"/>
      <c r="D70" s="17"/>
    </row>
    <row r="71" spans="1:7" ht="25.35" customHeight="1" thickBot="1" x14ac:dyDescent="0.3">
      <c r="A71" s="15"/>
      <c r="B71" s="80" t="s">
        <v>85</v>
      </c>
      <c r="C71" s="80"/>
      <c r="D71" s="80"/>
      <c r="E71" s="80"/>
      <c r="F71" s="80"/>
      <c r="G71" s="80"/>
    </row>
    <row r="72" spans="1:7" ht="29.25" customHeight="1" thickTop="1" x14ac:dyDescent="0.3">
      <c r="A72" s="15"/>
      <c r="B72" s="16"/>
      <c r="C72" s="67" t="s">
        <v>88</v>
      </c>
      <c r="D72" s="81" t="s">
        <v>89</v>
      </c>
      <c r="E72" s="81"/>
      <c r="G72" s="23"/>
    </row>
    <row r="73" spans="1:7" ht="25.35" customHeight="1" x14ac:dyDescent="0.2">
      <c r="A73" s="15">
        <v>1</v>
      </c>
      <c r="B73" s="16" t="s">
        <v>112</v>
      </c>
      <c r="C73" s="68">
        <f>C41</f>
        <v>800</v>
      </c>
      <c r="D73" s="40"/>
      <c r="E73" s="40"/>
      <c r="G73" s="23"/>
    </row>
    <row r="74" spans="1:7" ht="60" customHeight="1" x14ac:dyDescent="0.25">
      <c r="A74" s="15">
        <v>2</v>
      </c>
      <c r="B74" s="16" t="s">
        <v>111</v>
      </c>
      <c r="C74" s="82" t="str">
        <f>CONCATENATE(IF(C25="Yes",ROUND(C26,1),ROUND(C28,1))-C73, " cu ft")</f>
        <v>2031.4 cu ft</v>
      </c>
      <c r="D74" s="83"/>
      <c r="E74" s="43" t="s">
        <v>110</v>
      </c>
      <c r="G74" s="23"/>
    </row>
    <row r="75" spans="1:7" ht="25.35" customHeight="1" x14ac:dyDescent="0.2">
      <c r="A75" s="15">
        <v>3</v>
      </c>
      <c r="B75" s="16" t="s">
        <v>90</v>
      </c>
      <c r="C75" s="70">
        <v>15000</v>
      </c>
      <c r="D75" s="6"/>
      <c r="E75" s="23"/>
      <c r="F75" s="5"/>
    </row>
    <row r="76" spans="1:7" ht="25.35" customHeight="1" x14ac:dyDescent="0.25">
      <c r="A76" s="20">
        <v>4</v>
      </c>
      <c r="B76" s="21" t="s">
        <v>87</v>
      </c>
      <c r="C76" s="71"/>
      <c r="D76" s="45" t="str">
        <f>CONCATENATE(0.04*C75, " sq ft")</f>
        <v>600 sq ft</v>
      </c>
      <c r="E76" s="69" t="s">
        <v>113</v>
      </c>
      <c r="G76" s="23" t="s">
        <v>55</v>
      </c>
    </row>
    <row r="77" spans="1:7" ht="25.35" customHeight="1" x14ac:dyDescent="0.25">
      <c r="A77" s="20">
        <v>5</v>
      </c>
      <c r="B77" s="21" t="s">
        <v>120</v>
      </c>
      <c r="C77" s="71"/>
      <c r="D77" s="45" t="str">
        <f>CONCATENATE(C75*0.04*0.5, " cu ft")</f>
        <v>300 cu ft</v>
      </c>
      <c r="E77" s="44" t="s">
        <v>91</v>
      </c>
    </row>
    <row r="78" spans="1:7" ht="25.35" customHeight="1" x14ac:dyDescent="0.25">
      <c r="A78" s="20">
        <v>6</v>
      </c>
      <c r="B78" s="21" t="s">
        <v>92</v>
      </c>
      <c r="C78" s="71"/>
      <c r="D78" s="45" t="s">
        <v>93</v>
      </c>
      <c r="E78" s="44"/>
    </row>
    <row r="79" spans="1:7" ht="25.35" customHeight="1" x14ac:dyDescent="0.25">
      <c r="A79" s="20">
        <v>7</v>
      </c>
      <c r="B79" s="21" t="s">
        <v>94</v>
      </c>
      <c r="C79" s="71"/>
      <c r="D79" s="45" t="s">
        <v>95</v>
      </c>
      <c r="E79" s="44"/>
    </row>
    <row r="80" spans="1:7" ht="25.35" customHeight="1" x14ac:dyDescent="0.25">
      <c r="A80" s="20">
        <v>8</v>
      </c>
      <c r="B80" s="21" t="s">
        <v>96</v>
      </c>
      <c r="C80" s="71"/>
      <c r="D80" s="45" t="s">
        <v>97</v>
      </c>
      <c r="E80" s="44"/>
    </row>
    <row r="81" spans="1:7" ht="33" customHeight="1" x14ac:dyDescent="0.2">
      <c r="A81" s="20">
        <v>9</v>
      </c>
      <c r="B81" s="21" t="s">
        <v>98</v>
      </c>
      <c r="C81" s="17"/>
      <c r="D81" s="17"/>
      <c r="E81" s="39" t="s">
        <v>115</v>
      </c>
    </row>
    <row r="82" spans="1:7" ht="25.5" customHeight="1" x14ac:dyDescent="0.2">
      <c r="A82" s="20">
        <v>10</v>
      </c>
      <c r="B82" s="21" t="s">
        <v>99</v>
      </c>
      <c r="C82" s="17"/>
      <c r="D82" s="17"/>
      <c r="E82" s="39" t="s">
        <v>116</v>
      </c>
    </row>
    <row r="83" spans="1:7" ht="30" x14ac:dyDescent="0.2">
      <c r="A83" s="20">
        <v>11</v>
      </c>
      <c r="B83" s="21" t="s">
        <v>100</v>
      </c>
      <c r="C83" s="17"/>
      <c r="D83" s="17"/>
    </row>
    <row r="84" spans="1:7" ht="36.75" customHeight="1" x14ac:dyDescent="0.2">
      <c r="A84" s="20">
        <v>12</v>
      </c>
      <c r="B84" s="21" t="s">
        <v>101</v>
      </c>
      <c r="C84" s="17"/>
      <c r="D84" s="17"/>
      <c r="E84" s="74" t="s">
        <v>117</v>
      </c>
    </row>
    <row r="85" spans="1:7" ht="15.75" x14ac:dyDescent="0.2">
      <c r="A85" s="20"/>
      <c r="B85" s="65" t="s">
        <v>114</v>
      </c>
      <c r="C85" s="17"/>
      <c r="D85" s="17"/>
    </row>
    <row r="86" spans="1:7" ht="15.75" x14ac:dyDescent="0.2">
      <c r="A86" s="20"/>
      <c r="B86" s="65"/>
      <c r="C86" s="17"/>
      <c r="D86" s="17"/>
    </row>
    <row r="87" spans="1:7" ht="25.35" customHeight="1" thickBot="1" x14ac:dyDescent="0.35">
      <c r="A87" s="15"/>
      <c r="B87" s="2" t="s">
        <v>103</v>
      </c>
      <c r="C87" s="3"/>
      <c r="D87" s="2"/>
      <c r="E87" s="13"/>
      <c r="F87" s="13"/>
      <c r="G87" s="22"/>
    </row>
    <row r="88" spans="1:7" ht="6" customHeight="1" thickTop="1" x14ac:dyDescent="0.2">
      <c r="A88" s="15"/>
      <c r="B88" s="16"/>
      <c r="C88" s="17"/>
      <c r="D88" s="17"/>
    </row>
    <row r="89" spans="1:7" ht="20.25" customHeight="1" x14ac:dyDescent="0.2">
      <c r="A89" s="20">
        <v>1</v>
      </c>
      <c r="B89" s="21" t="s">
        <v>48</v>
      </c>
      <c r="C89" s="17"/>
      <c r="D89" s="17"/>
      <c r="E89" s="77" t="s">
        <v>86</v>
      </c>
      <c r="F89" s="29"/>
      <c r="G89" s="6" t="s">
        <v>56</v>
      </c>
    </row>
    <row r="90" spans="1:7" ht="20.25" customHeight="1" x14ac:dyDescent="0.2">
      <c r="A90" s="20">
        <v>2</v>
      </c>
      <c r="B90" s="21" t="s">
        <v>45</v>
      </c>
      <c r="C90" s="17"/>
      <c r="D90" s="17"/>
      <c r="E90" s="78"/>
      <c r="F90" s="29"/>
    </row>
    <row r="91" spans="1:7" ht="35.25" customHeight="1" x14ac:dyDescent="0.2">
      <c r="A91" s="20">
        <v>3</v>
      </c>
      <c r="B91" s="21" t="s">
        <v>46</v>
      </c>
      <c r="C91" s="17"/>
      <c r="D91" s="17"/>
      <c r="E91" s="78"/>
      <c r="F91" s="29"/>
    </row>
    <row r="92" spans="1:7" ht="30" x14ac:dyDescent="0.2">
      <c r="A92" s="20">
        <v>4</v>
      </c>
      <c r="B92" s="21" t="s">
        <v>47</v>
      </c>
      <c r="C92" s="17"/>
      <c r="D92" s="17"/>
      <c r="E92" s="78"/>
      <c r="F92" s="29"/>
    </row>
    <row r="93" spans="1:7" ht="7.5" customHeight="1" x14ac:dyDescent="0.2">
      <c r="A93" s="20"/>
      <c r="B93" s="21"/>
      <c r="C93" s="17"/>
      <c r="D93" s="17"/>
    </row>
    <row r="94" spans="1:7" ht="25.35" customHeight="1" thickBot="1" x14ac:dyDescent="0.35">
      <c r="A94" s="15"/>
      <c r="B94" s="34" t="s">
        <v>121</v>
      </c>
      <c r="C94" s="3"/>
      <c r="D94" s="2"/>
      <c r="E94" s="13"/>
      <c r="F94" s="13"/>
      <c r="G94" s="22"/>
    </row>
    <row r="95" spans="1:7" ht="6" customHeight="1" thickTop="1" x14ac:dyDescent="0.2">
      <c r="A95" s="15"/>
      <c r="B95" s="16"/>
      <c r="C95" s="17"/>
      <c r="D95" s="17"/>
    </row>
    <row r="96" spans="1:7" ht="30" x14ac:dyDescent="0.2">
      <c r="A96" s="19">
        <v>1</v>
      </c>
      <c r="B96" s="27" t="s">
        <v>81</v>
      </c>
      <c r="C96" s="17"/>
      <c r="D96" s="17"/>
      <c r="E96" s="79" t="s">
        <v>62</v>
      </c>
      <c r="F96" s="30"/>
      <c r="G96" s="23" t="s">
        <v>61</v>
      </c>
    </row>
    <row r="97" spans="1:7" ht="60" x14ac:dyDescent="0.2">
      <c r="A97" s="19">
        <v>2</v>
      </c>
      <c r="B97" s="27" t="s">
        <v>82</v>
      </c>
      <c r="C97" s="17"/>
      <c r="D97" s="17"/>
      <c r="E97" s="79"/>
      <c r="F97" s="30"/>
    </row>
    <row r="98" spans="1:7" ht="30" x14ac:dyDescent="0.2">
      <c r="A98" s="19">
        <v>3</v>
      </c>
      <c r="B98" s="27" t="s">
        <v>83</v>
      </c>
      <c r="C98" s="17"/>
      <c r="D98" s="17"/>
      <c r="E98" s="79"/>
      <c r="F98" s="30"/>
      <c r="G98" s="24"/>
    </row>
    <row r="99" spans="1:7" ht="15.75" x14ac:dyDescent="0.2">
      <c r="A99" s="19"/>
      <c r="B99" s="27"/>
      <c r="C99" s="17"/>
      <c r="D99" s="17"/>
      <c r="E99" s="38"/>
      <c r="F99" s="30"/>
      <c r="G99" s="24"/>
    </row>
    <row r="100" spans="1:7" ht="25.35" customHeight="1" thickBot="1" x14ac:dyDescent="0.3">
      <c r="A100" s="15"/>
      <c r="B100" s="80" t="s">
        <v>84</v>
      </c>
      <c r="C100" s="80"/>
      <c r="D100" s="80"/>
      <c r="E100" s="80"/>
      <c r="F100" s="80"/>
      <c r="G100" s="80"/>
    </row>
    <row r="101" spans="1:7" ht="6" customHeight="1" thickTop="1" x14ac:dyDescent="0.2">
      <c r="A101" s="15"/>
      <c r="B101" s="16"/>
      <c r="C101" s="17"/>
      <c r="D101" s="17"/>
    </row>
    <row r="102" spans="1:7" s="24" customFormat="1" ht="20.25" customHeight="1" x14ac:dyDescent="0.2">
      <c r="A102" s="19">
        <v>1</v>
      </c>
      <c r="B102" s="27" t="s">
        <v>66</v>
      </c>
      <c r="C102" s="17"/>
      <c r="D102" s="17"/>
      <c r="E102" s="77" t="s">
        <v>122</v>
      </c>
      <c r="F102" s="29"/>
      <c r="G102" s="28" t="s">
        <v>63</v>
      </c>
    </row>
    <row r="103" spans="1:7" s="24" customFormat="1" ht="20.25" customHeight="1" x14ac:dyDescent="0.2">
      <c r="A103" s="19" t="s">
        <v>70</v>
      </c>
      <c r="B103" s="27" t="s">
        <v>67</v>
      </c>
      <c r="C103" s="17"/>
      <c r="D103" s="17"/>
      <c r="E103" s="78"/>
      <c r="F103" s="29"/>
    </row>
    <row r="104" spans="1:7" s="24" customFormat="1" ht="40.5" customHeight="1" x14ac:dyDescent="0.2">
      <c r="A104" s="19" t="s">
        <v>71</v>
      </c>
      <c r="B104" s="27" t="s">
        <v>68</v>
      </c>
      <c r="C104" s="17"/>
      <c r="D104" s="17"/>
      <c r="E104" s="78"/>
      <c r="F104" s="29"/>
      <c r="G104" s="23"/>
    </row>
    <row r="105" spans="1:7" s="24" customFormat="1" ht="37.5" customHeight="1" x14ac:dyDescent="0.2">
      <c r="A105" s="19" t="s">
        <v>72</v>
      </c>
      <c r="B105" s="27" t="s">
        <v>69</v>
      </c>
      <c r="C105" s="32"/>
      <c r="D105" s="17"/>
      <c r="E105" s="78"/>
      <c r="F105" s="29"/>
      <c r="G105" s="23"/>
    </row>
    <row r="106" spans="1:7" s="24" customFormat="1" ht="20.25" customHeight="1" x14ac:dyDescent="0.2">
      <c r="A106" s="19"/>
      <c r="B106" s="27"/>
      <c r="C106" s="17"/>
      <c r="D106" s="17"/>
      <c r="E106" s="78"/>
      <c r="F106" s="29"/>
      <c r="G106" s="23"/>
    </row>
    <row r="107" spans="1:7" s="24" customFormat="1" ht="39" customHeight="1" x14ac:dyDescent="0.2">
      <c r="A107" s="19">
        <v>2</v>
      </c>
      <c r="B107" s="27" t="s">
        <v>64</v>
      </c>
      <c r="C107" s="17"/>
      <c r="D107" s="17"/>
      <c r="E107" s="78"/>
      <c r="F107" s="29"/>
    </row>
    <row r="108" spans="1:7" s="24" customFormat="1" ht="30" x14ac:dyDescent="0.2">
      <c r="A108" s="19">
        <v>3</v>
      </c>
      <c r="B108" s="27" t="s">
        <v>65</v>
      </c>
      <c r="C108" s="17"/>
      <c r="D108" s="17"/>
      <c r="E108" s="78"/>
      <c r="F108" s="29"/>
    </row>
    <row r="109" spans="1:7" ht="15.75" x14ac:dyDescent="0.2">
      <c r="A109" s="20"/>
      <c r="B109" s="21"/>
      <c r="C109" s="17"/>
      <c r="D109" s="17"/>
    </row>
    <row r="110" spans="1:7" ht="15.75" x14ac:dyDescent="0.2">
      <c r="A110" s="20"/>
      <c r="B110" s="21"/>
      <c r="C110" s="17"/>
      <c r="D110" s="17"/>
    </row>
    <row r="111" spans="1:7" ht="15.75" x14ac:dyDescent="0.2">
      <c r="A111" s="20"/>
      <c r="B111" s="21"/>
      <c r="C111" s="17"/>
      <c r="D111" s="17"/>
    </row>
  </sheetData>
  <mergeCells count="18">
    <mergeCell ref="G4:G6"/>
    <mergeCell ref="B31:G31"/>
    <mergeCell ref="B43:G43"/>
    <mergeCell ref="B71:G71"/>
    <mergeCell ref="E68:E69"/>
    <mergeCell ref="B64:G64"/>
    <mergeCell ref="E23:E25"/>
    <mergeCell ref="E41:E42"/>
    <mergeCell ref="C41:D41"/>
    <mergeCell ref="E66:E67"/>
    <mergeCell ref="E33:E40"/>
    <mergeCell ref="E89:E92"/>
    <mergeCell ref="E102:E108"/>
    <mergeCell ref="E45:E46"/>
    <mergeCell ref="B100:G100"/>
    <mergeCell ref="E96:E98"/>
    <mergeCell ref="D72:E72"/>
    <mergeCell ref="C74:D74"/>
  </mergeCells>
  <phoneticPr fontId="5" type="noConversion"/>
  <conditionalFormatting sqref="C23:C30">
    <cfRule type="containsText" dxfId="0" priority="1" stopIfTrue="1" operator="containsText" text="Yes">
      <formula>NOT(ISERROR(SEARCH("Yes",C23)))</formula>
    </cfRule>
  </conditionalFormatting>
  <pageMargins left="0.75" right="0.75" top="1" bottom="1" header="0.5" footer="0.5"/>
  <pageSetup scale="74" fitToWidth="0" fitToHeight="0" orientation="landscape" r:id="rId1"/>
  <headerFooter alignWithMargins="0"/>
  <rowBreaks count="3" manualBreakCount="3">
    <brk id="30" max="6" man="1"/>
    <brk id="70" max="6" man="1"/>
    <brk id="93" max="6" man="1"/>
  </rowBreaks>
  <drawing r:id="rId2"/>
  <legacyDrawing r:id="rId3"/>
  <controls>
    <mc:AlternateContent xmlns:mc="http://schemas.openxmlformats.org/markup-compatibility/2006">
      <mc:Choice Requires="x14">
        <control shapeId="1187" r:id="rId4" name="Question9B">
          <controlPr autoLine="0" r:id="rId5">
            <anchor moveWithCells="1">
              <from>
                <xdr:col>3</xdr:col>
                <xdr:colOff>66675</xdr:colOff>
                <xdr:row>38</xdr:row>
                <xdr:rowOff>28575</xdr:rowOff>
              </from>
              <to>
                <xdr:col>3</xdr:col>
                <xdr:colOff>504825</xdr:colOff>
                <xdr:row>39</xdr:row>
                <xdr:rowOff>0</xdr:rowOff>
              </to>
            </anchor>
          </controlPr>
        </control>
      </mc:Choice>
      <mc:Fallback>
        <control shapeId="1187" r:id="rId4" name="Question9B"/>
      </mc:Fallback>
    </mc:AlternateContent>
    <mc:AlternateContent xmlns:mc="http://schemas.openxmlformats.org/markup-compatibility/2006">
      <mc:Choice Requires="x14">
        <control shapeId="1186" r:id="rId6" name="Question9A">
          <controlPr autoLine="0" r:id="rId7">
            <anchor moveWithCells="1">
              <from>
                <xdr:col>2</xdr:col>
                <xdr:colOff>28575</xdr:colOff>
                <xdr:row>38</xdr:row>
                <xdr:rowOff>47625</xdr:rowOff>
              </from>
              <to>
                <xdr:col>2</xdr:col>
                <xdr:colOff>542925</xdr:colOff>
                <xdr:row>38</xdr:row>
                <xdr:rowOff>304800</xdr:rowOff>
              </to>
            </anchor>
          </controlPr>
        </control>
      </mc:Choice>
      <mc:Fallback>
        <control shapeId="1186" r:id="rId6" name="Question9A"/>
      </mc:Fallback>
    </mc:AlternateContent>
    <mc:AlternateContent xmlns:mc="http://schemas.openxmlformats.org/markup-compatibility/2006">
      <mc:Choice Requires="x14">
        <control shapeId="1172" r:id="rId8" name="Ex3B">
          <controlPr autoLine="0" r:id="rId9">
            <anchor moveWithCells="1">
              <from>
                <xdr:col>3</xdr:col>
                <xdr:colOff>66675</xdr:colOff>
                <xdr:row>107</xdr:row>
                <xdr:rowOff>28575</xdr:rowOff>
              </from>
              <to>
                <xdr:col>3</xdr:col>
                <xdr:colOff>504825</xdr:colOff>
                <xdr:row>107</xdr:row>
                <xdr:rowOff>314325</xdr:rowOff>
              </to>
            </anchor>
          </controlPr>
        </control>
      </mc:Choice>
      <mc:Fallback>
        <control shapeId="1172" r:id="rId8" name="Ex3B"/>
      </mc:Fallback>
    </mc:AlternateContent>
    <mc:AlternateContent xmlns:mc="http://schemas.openxmlformats.org/markup-compatibility/2006">
      <mc:Choice Requires="x14">
        <control shapeId="1171" r:id="rId10" name="Ex3A">
          <controlPr defaultSize="0" autoLine="0" r:id="rId11">
            <anchor moveWithCells="1">
              <from>
                <xdr:col>2</xdr:col>
                <xdr:colOff>9525</xdr:colOff>
                <xdr:row>107</xdr:row>
                <xdr:rowOff>28575</xdr:rowOff>
              </from>
              <to>
                <xdr:col>3</xdr:col>
                <xdr:colOff>85725</xdr:colOff>
                <xdr:row>107</xdr:row>
                <xdr:rowOff>285750</xdr:rowOff>
              </to>
            </anchor>
          </controlPr>
        </control>
      </mc:Choice>
      <mc:Fallback>
        <control shapeId="1171" r:id="rId10" name="Ex3A"/>
      </mc:Fallback>
    </mc:AlternateContent>
    <mc:AlternateContent xmlns:mc="http://schemas.openxmlformats.org/markup-compatibility/2006">
      <mc:Choice Requires="x14">
        <control shapeId="1170" r:id="rId12" name="Ex2B">
          <controlPr autoLine="0" r:id="rId13">
            <anchor moveWithCells="1">
              <from>
                <xdr:col>3</xdr:col>
                <xdr:colOff>66675</xdr:colOff>
                <xdr:row>106</xdr:row>
                <xdr:rowOff>28575</xdr:rowOff>
              </from>
              <to>
                <xdr:col>3</xdr:col>
                <xdr:colOff>504825</xdr:colOff>
                <xdr:row>106</xdr:row>
                <xdr:rowOff>314325</xdr:rowOff>
              </to>
            </anchor>
          </controlPr>
        </control>
      </mc:Choice>
      <mc:Fallback>
        <control shapeId="1170" r:id="rId12" name="Ex2B"/>
      </mc:Fallback>
    </mc:AlternateContent>
    <mc:AlternateContent xmlns:mc="http://schemas.openxmlformats.org/markup-compatibility/2006">
      <mc:Choice Requires="x14">
        <control shapeId="1169" r:id="rId14" name="Ex2A">
          <controlPr defaultSize="0" autoLine="0" r:id="rId15">
            <anchor moveWithCells="1">
              <from>
                <xdr:col>2</xdr:col>
                <xdr:colOff>9525</xdr:colOff>
                <xdr:row>106</xdr:row>
                <xdr:rowOff>28575</xdr:rowOff>
              </from>
              <to>
                <xdr:col>3</xdr:col>
                <xdr:colOff>85725</xdr:colOff>
                <xdr:row>106</xdr:row>
                <xdr:rowOff>285750</xdr:rowOff>
              </to>
            </anchor>
          </controlPr>
        </control>
      </mc:Choice>
      <mc:Fallback>
        <control shapeId="1169" r:id="rId14" name="Ex2A"/>
      </mc:Fallback>
    </mc:AlternateContent>
    <mc:AlternateContent xmlns:mc="http://schemas.openxmlformats.org/markup-compatibility/2006">
      <mc:Choice Requires="x14">
        <control shapeId="1168" r:id="rId16" name="Ex1B2">
          <controlPr autoLine="0" r:id="rId17">
            <anchor moveWithCells="1">
              <from>
                <xdr:col>3</xdr:col>
                <xdr:colOff>66675</xdr:colOff>
                <xdr:row>103</xdr:row>
                <xdr:rowOff>28575</xdr:rowOff>
              </from>
              <to>
                <xdr:col>3</xdr:col>
                <xdr:colOff>504825</xdr:colOff>
                <xdr:row>103</xdr:row>
                <xdr:rowOff>314325</xdr:rowOff>
              </to>
            </anchor>
          </controlPr>
        </control>
      </mc:Choice>
      <mc:Fallback>
        <control shapeId="1168" r:id="rId16" name="Ex1B2"/>
      </mc:Fallback>
    </mc:AlternateContent>
    <mc:AlternateContent xmlns:mc="http://schemas.openxmlformats.org/markup-compatibility/2006">
      <mc:Choice Requires="x14">
        <control shapeId="1167" r:id="rId18" name="Ex1B1">
          <controlPr defaultSize="0" autoLine="0" r:id="rId19">
            <anchor moveWithCells="1">
              <from>
                <xdr:col>2</xdr:col>
                <xdr:colOff>9525</xdr:colOff>
                <xdr:row>103</xdr:row>
                <xdr:rowOff>28575</xdr:rowOff>
              </from>
              <to>
                <xdr:col>3</xdr:col>
                <xdr:colOff>85725</xdr:colOff>
                <xdr:row>103</xdr:row>
                <xdr:rowOff>285750</xdr:rowOff>
              </to>
            </anchor>
          </controlPr>
        </control>
      </mc:Choice>
      <mc:Fallback>
        <control shapeId="1167" r:id="rId18" name="Ex1B1"/>
      </mc:Fallback>
    </mc:AlternateContent>
    <mc:AlternateContent xmlns:mc="http://schemas.openxmlformats.org/markup-compatibility/2006">
      <mc:Choice Requires="x14">
        <control shapeId="1166" r:id="rId20" name="Ex1C2">
          <controlPr autoLine="0" r:id="rId21">
            <anchor moveWithCells="1">
              <from>
                <xdr:col>3</xdr:col>
                <xdr:colOff>66675</xdr:colOff>
                <xdr:row>104</xdr:row>
                <xdr:rowOff>28575</xdr:rowOff>
              </from>
              <to>
                <xdr:col>3</xdr:col>
                <xdr:colOff>504825</xdr:colOff>
                <xdr:row>104</xdr:row>
                <xdr:rowOff>314325</xdr:rowOff>
              </to>
            </anchor>
          </controlPr>
        </control>
      </mc:Choice>
      <mc:Fallback>
        <control shapeId="1166" r:id="rId20" name="Ex1C2"/>
      </mc:Fallback>
    </mc:AlternateContent>
    <mc:AlternateContent xmlns:mc="http://schemas.openxmlformats.org/markup-compatibility/2006">
      <mc:Choice Requires="x14">
        <control shapeId="1165" r:id="rId22" name="Ex1C1">
          <controlPr defaultSize="0" autoLine="0" r:id="rId23">
            <anchor moveWithCells="1">
              <from>
                <xdr:col>2</xdr:col>
                <xdr:colOff>9525</xdr:colOff>
                <xdr:row>104</xdr:row>
                <xdr:rowOff>28575</xdr:rowOff>
              </from>
              <to>
                <xdr:col>3</xdr:col>
                <xdr:colOff>85725</xdr:colOff>
                <xdr:row>104</xdr:row>
                <xdr:rowOff>285750</xdr:rowOff>
              </to>
            </anchor>
          </controlPr>
        </control>
      </mc:Choice>
      <mc:Fallback>
        <control shapeId="1165" r:id="rId22" name="Ex1C1"/>
      </mc:Fallback>
    </mc:AlternateContent>
    <mc:AlternateContent xmlns:mc="http://schemas.openxmlformats.org/markup-compatibility/2006">
      <mc:Choice Requires="x14">
        <control shapeId="1164" r:id="rId24" name="Ex1A2">
          <controlPr autoLine="0" r:id="rId25">
            <anchor moveWithCells="1">
              <from>
                <xdr:col>3</xdr:col>
                <xdr:colOff>66675</xdr:colOff>
                <xdr:row>102</xdr:row>
                <xdr:rowOff>28575</xdr:rowOff>
              </from>
              <to>
                <xdr:col>3</xdr:col>
                <xdr:colOff>504825</xdr:colOff>
                <xdr:row>103</xdr:row>
                <xdr:rowOff>57150</xdr:rowOff>
              </to>
            </anchor>
          </controlPr>
        </control>
      </mc:Choice>
      <mc:Fallback>
        <control shapeId="1164" r:id="rId24" name="Ex1A2"/>
      </mc:Fallback>
    </mc:AlternateContent>
    <mc:AlternateContent xmlns:mc="http://schemas.openxmlformats.org/markup-compatibility/2006">
      <mc:Choice Requires="x14">
        <control shapeId="1163" r:id="rId26" name="Ex1A1">
          <controlPr defaultSize="0" autoLine="0" r:id="rId27">
            <anchor moveWithCells="1">
              <from>
                <xdr:col>2</xdr:col>
                <xdr:colOff>9525</xdr:colOff>
                <xdr:row>102</xdr:row>
                <xdr:rowOff>28575</xdr:rowOff>
              </from>
              <to>
                <xdr:col>3</xdr:col>
                <xdr:colOff>85725</xdr:colOff>
                <xdr:row>103</xdr:row>
                <xdr:rowOff>28575</xdr:rowOff>
              </to>
            </anchor>
          </controlPr>
        </control>
      </mc:Choice>
      <mc:Fallback>
        <control shapeId="1163" r:id="rId26" name="Ex1A1"/>
      </mc:Fallback>
    </mc:AlternateContent>
    <mc:AlternateContent xmlns:mc="http://schemas.openxmlformats.org/markup-compatibility/2006">
      <mc:Choice Requires="x14">
        <control shapeId="1162" r:id="rId28" name="Site3B">
          <controlPr autoLine="0" r:id="rId29">
            <anchor moveWithCells="1">
              <from>
                <xdr:col>3</xdr:col>
                <xdr:colOff>66675</xdr:colOff>
                <xdr:row>97</xdr:row>
                <xdr:rowOff>28575</xdr:rowOff>
              </from>
              <to>
                <xdr:col>3</xdr:col>
                <xdr:colOff>504825</xdr:colOff>
                <xdr:row>97</xdr:row>
                <xdr:rowOff>314325</xdr:rowOff>
              </to>
            </anchor>
          </controlPr>
        </control>
      </mc:Choice>
      <mc:Fallback>
        <control shapeId="1162" r:id="rId28" name="Site3B"/>
      </mc:Fallback>
    </mc:AlternateContent>
    <mc:AlternateContent xmlns:mc="http://schemas.openxmlformats.org/markup-compatibility/2006">
      <mc:Choice Requires="x14">
        <control shapeId="1161" r:id="rId30" name="Site3A">
          <controlPr defaultSize="0" autoLine="0" r:id="rId31">
            <anchor moveWithCells="1">
              <from>
                <xdr:col>2</xdr:col>
                <xdr:colOff>9525</xdr:colOff>
                <xdr:row>97</xdr:row>
                <xdr:rowOff>28575</xdr:rowOff>
              </from>
              <to>
                <xdr:col>3</xdr:col>
                <xdr:colOff>85725</xdr:colOff>
                <xdr:row>97</xdr:row>
                <xdr:rowOff>285750</xdr:rowOff>
              </to>
            </anchor>
          </controlPr>
        </control>
      </mc:Choice>
      <mc:Fallback>
        <control shapeId="1161" r:id="rId30" name="Site3A"/>
      </mc:Fallback>
    </mc:AlternateContent>
    <mc:AlternateContent xmlns:mc="http://schemas.openxmlformats.org/markup-compatibility/2006">
      <mc:Choice Requires="x14">
        <control shapeId="1160" r:id="rId32" name="Site2B">
          <controlPr autoLine="0" r:id="rId33">
            <anchor moveWithCells="1">
              <from>
                <xdr:col>3</xdr:col>
                <xdr:colOff>66675</xdr:colOff>
                <xdr:row>96</xdr:row>
                <xdr:rowOff>28575</xdr:rowOff>
              </from>
              <to>
                <xdr:col>3</xdr:col>
                <xdr:colOff>504825</xdr:colOff>
                <xdr:row>96</xdr:row>
                <xdr:rowOff>314325</xdr:rowOff>
              </to>
            </anchor>
          </controlPr>
        </control>
      </mc:Choice>
      <mc:Fallback>
        <control shapeId="1160" r:id="rId32" name="Site2B"/>
      </mc:Fallback>
    </mc:AlternateContent>
    <mc:AlternateContent xmlns:mc="http://schemas.openxmlformats.org/markup-compatibility/2006">
      <mc:Choice Requires="x14">
        <control shapeId="1159" r:id="rId34" name="Site2A">
          <controlPr defaultSize="0" autoLine="0" r:id="rId35">
            <anchor moveWithCells="1">
              <from>
                <xdr:col>2</xdr:col>
                <xdr:colOff>9525</xdr:colOff>
                <xdr:row>96</xdr:row>
                <xdr:rowOff>28575</xdr:rowOff>
              </from>
              <to>
                <xdr:col>3</xdr:col>
                <xdr:colOff>85725</xdr:colOff>
                <xdr:row>96</xdr:row>
                <xdr:rowOff>285750</xdr:rowOff>
              </to>
            </anchor>
          </controlPr>
        </control>
      </mc:Choice>
      <mc:Fallback>
        <control shapeId="1159" r:id="rId34" name="Site2A"/>
      </mc:Fallback>
    </mc:AlternateContent>
    <mc:AlternateContent xmlns:mc="http://schemas.openxmlformats.org/markup-compatibility/2006">
      <mc:Choice Requires="x14">
        <control shapeId="1158" r:id="rId36" name="Site1B">
          <controlPr autoLine="0" r:id="rId37">
            <anchor moveWithCells="1">
              <from>
                <xdr:col>3</xdr:col>
                <xdr:colOff>66675</xdr:colOff>
                <xdr:row>95</xdr:row>
                <xdr:rowOff>28575</xdr:rowOff>
              </from>
              <to>
                <xdr:col>3</xdr:col>
                <xdr:colOff>504825</xdr:colOff>
                <xdr:row>95</xdr:row>
                <xdr:rowOff>314325</xdr:rowOff>
              </to>
            </anchor>
          </controlPr>
        </control>
      </mc:Choice>
      <mc:Fallback>
        <control shapeId="1158" r:id="rId36" name="Site1B"/>
      </mc:Fallback>
    </mc:AlternateContent>
    <mc:AlternateContent xmlns:mc="http://schemas.openxmlformats.org/markup-compatibility/2006">
      <mc:Choice Requires="x14">
        <control shapeId="1157" r:id="rId38" name="Site1A">
          <controlPr defaultSize="0" autoLine="0" r:id="rId39">
            <anchor moveWithCells="1">
              <from>
                <xdr:col>2</xdr:col>
                <xdr:colOff>9525</xdr:colOff>
                <xdr:row>95</xdr:row>
                <xdr:rowOff>28575</xdr:rowOff>
              </from>
              <to>
                <xdr:col>3</xdr:col>
                <xdr:colOff>85725</xdr:colOff>
                <xdr:row>95</xdr:row>
                <xdr:rowOff>285750</xdr:rowOff>
              </to>
            </anchor>
          </controlPr>
        </control>
      </mc:Choice>
      <mc:Fallback>
        <control shapeId="1157" r:id="rId38" name="Site1A"/>
      </mc:Fallback>
    </mc:AlternateContent>
    <mc:AlternateContent xmlns:mc="http://schemas.openxmlformats.org/markup-compatibility/2006">
      <mc:Choice Requires="x14">
        <control shapeId="1130" r:id="rId40" name="SWDesign4B">
          <controlPr autoLine="0" r:id="rId41">
            <anchor moveWithCells="1">
              <from>
                <xdr:col>3</xdr:col>
                <xdr:colOff>66675</xdr:colOff>
                <xdr:row>68</xdr:row>
                <xdr:rowOff>28575</xdr:rowOff>
              </from>
              <to>
                <xdr:col>3</xdr:col>
                <xdr:colOff>504825</xdr:colOff>
                <xdr:row>69</xdr:row>
                <xdr:rowOff>0</xdr:rowOff>
              </to>
            </anchor>
          </controlPr>
        </control>
      </mc:Choice>
      <mc:Fallback>
        <control shapeId="1130" r:id="rId40" name="SWDesign4B"/>
      </mc:Fallback>
    </mc:AlternateContent>
    <mc:AlternateContent xmlns:mc="http://schemas.openxmlformats.org/markup-compatibility/2006">
      <mc:Choice Requires="x14">
        <control shapeId="1129" r:id="rId42" name="SWDesign4A">
          <controlPr defaultSize="0" autoLine="0" r:id="rId43">
            <anchor moveWithCells="1">
              <from>
                <xdr:col>2</xdr:col>
                <xdr:colOff>9525</xdr:colOff>
                <xdr:row>68</xdr:row>
                <xdr:rowOff>28575</xdr:rowOff>
              </from>
              <to>
                <xdr:col>3</xdr:col>
                <xdr:colOff>85725</xdr:colOff>
                <xdr:row>68</xdr:row>
                <xdr:rowOff>285750</xdr:rowOff>
              </to>
            </anchor>
          </controlPr>
        </control>
      </mc:Choice>
      <mc:Fallback>
        <control shapeId="1129" r:id="rId42" name="SWDesign4A"/>
      </mc:Fallback>
    </mc:AlternateContent>
    <mc:AlternateContent xmlns:mc="http://schemas.openxmlformats.org/markup-compatibility/2006">
      <mc:Choice Requires="x14">
        <control shapeId="1128" r:id="rId44" name="SWDesign3B">
          <controlPr autoLine="0" r:id="rId45">
            <anchor moveWithCells="1">
              <from>
                <xdr:col>3</xdr:col>
                <xdr:colOff>66675</xdr:colOff>
                <xdr:row>67</xdr:row>
                <xdr:rowOff>9525</xdr:rowOff>
              </from>
              <to>
                <xdr:col>3</xdr:col>
                <xdr:colOff>504825</xdr:colOff>
                <xdr:row>67</xdr:row>
                <xdr:rowOff>295275</xdr:rowOff>
              </to>
            </anchor>
          </controlPr>
        </control>
      </mc:Choice>
      <mc:Fallback>
        <control shapeId="1128" r:id="rId44" name="SWDesign3B"/>
      </mc:Fallback>
    </mc:AlternateContent>
    <mc:AlternateContent xmlns:mc="http://schemas.openxmlformats.org/markup-compatibility/2006">
      <mc:Choice Requires="x14">
        <control shapeId="1127" r:id="rId46" name="SWDesign3A">
          <controlPr defaultSize="0" autoLine="0" r:id="rId47">
            <anchor moveWithCells="1">
              <from>
                <xdr:col>2</xdr:col>
                <xdr:colOff>9525</xdr:colOff>
                <xdr:row>67</xdr:row>
                <xdr:rowOff>28575</xdr:rowOff>
              </from>
              <to>
                <xdr:col>3</xdr:col>
                <xdr:colOff>85725</xdr:colOff>
                <xdr:row>67</xdr:row>
                <xdr:rowOff>285750</xdr:rowOff>
              </to>
            </anchor>
          </controlPr>
        </control>
      </mc:Choice>
      <mc:Fallback>
        <control shapeId="1127" r:id="rId46" name="SWDesign3A"/>
      </mc:Fallback>
    </mc:AlternateContent>
    <mc:AlternateContent xmlns:mc="http://schemas.openxmlformats.org/markup-compatibility/2006">
      <mc:Choice Requires="x14">
        <control shapeId="1126" r:id="rId48" name="SWDesign2B">
          <controlPr autoLine="0" r:id="rId49">
            <anchor moveWithCells="1">
              <from>
                <xdr:col>3</xdr:col>
                <xdr:colOff>66675</xdr:colOff>
                <xdr:row>66</xdr:row>
                <xdr:rowOff>28575</xdr:rowOff>
              </from>
              <to>
                <xdr:col>3</xdr:col>
                <xdr:colOff>504825</xdr:colOff>
                <xdr:row>66</xdr:row>
                <xdr:rowOff>304800</xdr:rowOff>
              </to>
            </anchor>
          </controlPr>
        </control>
      </mc:Choice>
      <mc:Fallback>
        <control shapeId="1126" r:id="rId48" name="SWDesign2B"/>
      </mc:Fallback>
    </mc:AlternateContent>
    <mc:AlternateContent xmlns:mc="http://schemas.openxmlformats.org/markup-compatibility/2006">
      <mc:Choice Requires="x14">
        <control shapeId="1125" r:id="rId50" name="SWDesign2A">
          <controlPr defaultSize="0" autoLine="0" r:id="rId51">
            <anchor moveWithCells="1">
              <from>
                <xdr:col>2</xdr:col>
                <xdr:colOff>9525</xdr:colOff>
                <xdr:row>66</xdr:row>
                <xdr:rowOff>38100</xdr:rowOff>
              </from>
              <to>
                <xdr:col>3</xdr:col>
                <xdr:colOff>85725</xdr:colOff>
                <xdr:row>66</xdr:row>
                <xdr:rowOff>295275</xdr:rowOff>
              </to>
            </anchor>
          </controlPr>
        </control>
      </mc:Choice>
      <mc:Fallback>
        <control shapeId="1125" r:id="rId50" name="SWDesign2A"/>
      </mc:Fallback>
    </mc:AlternateContent>
    <mc:AlternateContent xmlns:mc="http://schemas.openxmlformats.org/markup-compatibility/2006">
      <mc:Choice Requires="x14">
        <control shapeId="1124" r:id="rId52" name="SWDesign1B">
          <controlPr autoLine="0" r:id="rId53">
            <anchor moveWithCells="1">
              <from>
                <xdr:col>3</xdr:col>
                <xdr:colOff>66675</xdr:colOff>
                <xdr:row>65</xdr:row>
                <xdr:rowOff>28575</xdr:rowOff>
              </from>
              <to>
                <xdr:col>3</xdr:col>
                <xdr:colOff>504825</xdr:colOff>
                <xdr:row>65</xdr:row>
                <xdr:rowOff>314325</xdr:rowOff>
              </to>
            </anchor>
          </controlPr>
        </control>
      </mc:Choice>
      <mc:Fallback>
        <control shapeId="1124" r:id="rId52" name="SWDesign1B"/>
      </mc:Fallback>
    </mc:AlternateContent>
    <mc:AlternateContent xmlns:mc="http://schemas.openxmlformats.org/markup-compatibility/2006">
      <mc:Choice Requires="x14">
        <control shapeId="1123" r:id="rId54" name="SWDesign1A">
          <controlPr defaultSize="0" autoLine="0" r:id="rId55">
            <anchor moveWithCells="1">
              <from>
                <xdr:col>2</xdr:col>
                <xdr:colOff>9525</xdr:colOff>
                <xdr:row>65</xdr:row>
                <xdr:rowOff>28575</xdr:rowOff>
              </from>
              <to>
                <xdr:col>3</xdr:col>
                <xdr:colOff>85725</xdr:colOff>
                <xdr:row>65</xdr:row>
                <xdr:rowOff>285750</xdr:rowOff>
              </to>
            </anchor>
          </controlPr>
        </control>
      </mc:Choice>
      <mc:Fallback>
        <control shapeId="1123" r:id="rId54" name="SWDesign1A"/>
      </mc:Fallback>
    </mc:AlternateContent>
    <mc:AlternateContent xmlns:mc="http://schemas.openxmlformats.org/markup-compatibility/2006">
      <mc:Choice Requires="x14">
        <control shapeId="1122" r:id="rId56" name="SourceControl17B">
          <controlPr autoLine="0" r:id="rId57">
            <anchor moveWithCells="1">
              <from>
                <xdr:col>3</xdr:col>
                <xdr:colOff>66675</xdr:colOff>
                <xdr:row>61</xdr:row>
                <xdr:rowOff>28575</xdr:rowOff>
              </from>
              <to>
                <xdr:col>3</xdr:col>
                <xdr:colOff>504825</xdr:colOff>
                <xdr:row>62</xdr:row>
                <xdr:rowOff>0</xdr:rowOff>
              </to>
            </anchor>
          </controlPr>
        </control>
      </mc:Choice>
      <mc:Fallback>
        <control shapeId="1122" r:id="rId56" name="SourceControl17B"/>
      </mc:Fallback>
    </mc:AlternateContent>
    <mc:AlternateContent xmlns:mc="http://schemas.openxmlformats.org/markup-compatibility/2006">
      <mc:Choice Requires="x14">
        <control shapeId="1121" r:id="rId58" name="SourceControl16B">
          <controlPr autoLine="0" r:id="rId59">
            <anchor moveWithCells="1">
              <from>
                <xdr:col>3</xdr:col>
                <xdr:colOff>66675</xdr:colOff>
                <xdr:row>60</xdr:row>
                <xdr:rowOff>9525</xdr:rowOff>
              </from>
              <to>
                <xdr:col>3</xdr:col>
                <xdr:colOff>504825</xdr:colOff>
                <xdr:row>60</xdr:row>
                <xdr:rowOff>295275</xdr:rowOff>
              </to>
            </anchor>
          </controlPr>
        </control>
      </mc:Choice>
      <mc:Fallback>
        <control shapeId="1121" r:id="rId58" name="SourceControl16B"/>
      </mc:Fallback>
    </mc:AlternateContent>
    <mc:AlternateContent xmlns:mc="http://schemas.openxmlformats.org/markup-compatibility/2006">
      <mc:Choice Requires="x14">
        <control shapeId="1120" r:id="rId60" name="SourceControl15B">
          <controlPr autoLine="0" r:id="rId61">
            <anchor moveWithCells="1">
              <from>
                <xdr:col>3</xdr:col>
                <xdr:colOff>66675</xdr:colOff>
                <xdr:row>59</xdr:row>
                <xdr:rowOff>28575</xdr:rowOff>
              </from>
              <to>
                <xdr:col>3</xdr:col>
                <xdr:colOff>504825</xdr:colOff>
                <xdr:row>59</xdr:row>
                <xdr:rowOff>314325</xdr:rowOff>
              </to>
            </anchor>
          </controlPr>
        </control>
      </mc:Choice>
      <mc:Fallback>
        <control shapeId="1120" r:id="rId60" name="SourceControl15B"/>
      </mc:Fallback>
    </mc:AlternateContent>
    <mc:AlternateContent xmlns:mc="http://schemas.openxmlformats.org/markup-compatibility/2006">
      <mc:Choice Requires="x14">
        <control shapeId="1119" r:id="rId62" name="SourceControl14B">
          <controlPr autoLine="0" r:id="rId63">
            <anchor moveWithCells="1">
              <from>
                <xdr:col>3</xdr:col>
                <xdr:colOff>66675</xdr:colOff>
                <xdr:row>58</xdr:row>
                <xdr:rowOff>28575</xdr:rowOff>
              </from>
              <to>
                <xdr:col>3</xdr:col>
                <xdr:colOff>504825</xdr:colOff>
                <xdr:row>58</xdr:row>
                <xdr:rowOff>314325</xdr:rowOff>
              </to>
            </anchor>
          </controlPr>
        </control>
      </mc:Choice>
      <mc:Fallback>
        <control shapeId="1119" r:id="rId62" name="SourceControl14B"/>
      </mc:Fallback>
    </mc:AlternateContent>
    <mc:AlternateContent xmlns:mc="http://schemas.openxmlformats.org/markup-compatibility/2006">
      <mc:Choice Requires="x14">
        <control shapeId="1118" r:id="rId64" name="SourceControl13B">
          <controlPr autoLine="0" r:id="rId65">
            <anchor moveWithCells="1">
              <from>
                <xdr:col>3</xdr:col>
                <xdr:colOff>66675</xdr:colOff>
                <xdr:row>57</xdr:row>
                <xdr:rowOff>28575</xdr:rowOff>
              </from>
              <to>
                <xdr:col>3</xdr:col>
                <xdr:colOff>504825</xdr:colOff>
                <xdr:row>58</xdr:row>
                <xdr:rowOff>0</xdr:rowOff>
              </to>
            </anchor>
          </controlPr>
        </control>
      </mc:Choice>
      <mc:Fallback>
        <control shapeId="1118" r:id="rId64" name="SourceControl13B"/>
      </mc:Fallback>
    </mc:AlternateContent>
    <mc:AlternateContent xmlns:mc="http://schemas.openxmlformats.org/markup-compatibility/2006">
      <mc:Choice Requires="x14">
        <control shapeId="1117" r:id="rId66" name="SourceControl12B">
          <controlPr autoLine="0" r:id="rId67">
            <anchor moveWithCells="1">
              <from>
                <xdr:col>3</xdr:col>
                <xdr:colOff>66675</xdr:colOff>
                <xdr:row>56</xdr:row>
                <xdr:rowOff>28575</xdr:rowOff>
              </from>
              <to>
                <xdr:col>3</xdr:col>
                <xdr:colOff>504825</xdr:colOff>
                <xdr:row>57</xdr:row>
                <xdr:rowOff>0</xdr:rowOff>
              </to>
            </anchor>
          </controlPr>
        </control>
      </mc:Choice>
      <mc:Fallback>
        <control shapeId="1117" r:id="rId66" name="SourceControl12B"/>
      </mc:Fallback>
    </mc:AlternateContent>
    <mc:AlternateContent xmlns:mc="http://schemas.openxmlformats.org/markup-compatibility/2006">
      <mc:Choice Requires="x14">
        <control shapeId="1116" r:id="rId68" name="SourceControl17A">
          <controlPr defaultSize="0" autoLine="0" r:id="rId69">
            <anchor moveWithCells="1">
              <from>
                <xdr:col>2</xdr:col>
                <xdr:colOff>9525</xdr:colOff>
                <xdr:row>61</xdr:row>
                <xdr:rowOff>28575</xdr:rowOff>
              </from>
              <to>
                <xdr:col>3</xdr:col>
                <xdr:colOff>85725</xdr:colOff>
                <xdr:row>61</xdr:row>
                <xdr:rowOff>285750</xdr:rowOff>
              </to>
            </anchor>
          </controlPr>
        </control>
      </mc:Choice>
      <mc:Fallback>
        <control shapeId="1116" r:id="rId68" name="SourceControl17A"/>
      </mc:Fallback>
    </mc:AlternateContent>
    <mc:AlternateContent xmlns:mc="http://schemas.openxmlformats.org/markup-compatibility/2006">
      <mc:Choice Requires="x14">
        <control shapeId="1115" r:id="rId70" name="SourceControl16A">
          <controlPr defaultSize="0" autoLine="0" r:id="rId71">
            <anchor moveWithCells="1">
              <from>
                <xdr:col>2</xdr:col>
                <xdr:colOff>9525</xdr:colOff>
                <xdr:row>60</xdr:row>
                <xdr:rowOff>28575</xdr:rowOff>
              </from>
              <to>
                <xdr:col>3</xdr:col>
                <xdr:colOff>85725</xdr:colOff>
                <xdr:row>60</xdr:row>
                <xdr:rowOff>285750</xdr:rowOff>
              </to>
            </anchor>
          </controlPr>
        </control>
      </mc:Choice>
      <mc:Fallback>
        <control shapeId="1115" r:id="rId70" name="SourceControl16A"/>
      </mc:Fallback>
    </mc:AlternateContent>
    <mc:AlternateContent xmlns:mc="http://schemas.openxmlformats.org/markup-compatibility/2006">
      <mc:Choice Requires="x14">
        <control shapeId="1114" r:id="rId72" name="SourceControl15A">
          <controlPr defaultSize="0" autoLine="0" r:id="rId73">
            <anchor moveWithCells="1">
              <from>
                <xdr:col>2</xdr:col>
                <xdr:colOff>9525</xdr:colOff>
                <xdr:row>59</xdr:row>
                <xdr:rowOff>28575</xdr:rowOff>
              </from>
              <to>
                <xdr:col>3</xdr:col>
                <xdr:colOff>85725</xdr:colOff>
                <xdr:row>59</xdr:row>
                <xdr:rowOff>285750</xdr:rowOff>
              </to>
            </anchor>
          </controlPr>
        </control>
      </mc:Choice>
      <mc:Fallback>
        <control shapeId="1114" r:id="rId72" name="SourceControl15A"/>
      </mc:Fallback>
    </mc:AlternateContent>
    <mc:AlternateContent xmlns:mc="http://schemas.openxmlformats.org/markup-compatibility/2006">
      <mc:Choice Requires="x14">
        <control shapeId="1113" r:id="rId74" name="SourceControl14A">
          <controlPr defaultSize="0" autoLine="0" r:id="rId75">
            <anchor moveWithCells="1">
              <from>
                <xdr:col>2</xdr:col>
                <xdr:colOff>9525</xdr:colOff>
                <xdr:row>58</xdr:row>
                <xdr:rowOff>28575</xdr:rowOff>
              </from>
              <to>
                <xdr:col>3</xdr:col>
                <xdr:colOff>85725</xdr:colOff>
                <xdr:row>58</xdr:row>
                <xdr:rowOff>285750</xdr:rowOff>
              </to>
            </anchor>
          </controlPr>
        </control>
      </mc:Choice>
      <mc:Fallback>
        <control shapeId="1113" r:id="rId74" name="SourceControl14A"/>
      </mc:Fallback>
    </mc:AlternateContent>
    <mc:AlternateContent xmlns:mc="http://schemas.openxmlformats.org/markup-compatibility/2006">
      <mc:Choice Requires="x14">
        <control shapeId="1112" r:id="rId76" name="SourceControl13A">
          <controlPr defaultSize="0" autoLine="0" r:id="rId77">
            <anchor moveWithCells="1">
              <from>
                <xdr:col>2</xdr:col>
                <xdr:colOff>28575</xdr:colOff>
                <xdr:row>57</xdr:row>
                <xdr:rowOff>28575</xdr:rowOff>
              </from>
              <to>
                <xdr:col>3</xdr:col>
                <xdr:colOff>104775</xdr:colOff>
                <xdr:row>57</xdr:row>
                <xdr:rowOff>304800</xdr:rowOff>
              </to>
            </anchor>
          </controlPr>
        </control>
      </mc:Choice>
      <mc:Fallback>
        <control shapeId="1112" r:id="rId76" name="SourceControl13A"/>
      </mc:Fallback>
    </mc:AlternateContent>
    <mc:AlternateContent xmlns:mc="http://schemas.openxmlformats.org/markup-compatibility/2006">
      <mc:Choice Requires="x14">
        <control shapeId="1111" r:id="rId78" name="SourceControl12A">
          <controlPr defaultSize="0" autoLine="0" r:id="rId79">
            <anchor moveWithCells="1">
              <from>
                <xdr:col>2</xdr:col>
                <xdr:colOff>9525</xdr:colOff>
                <xdr:row>56</xdr:row>
                <xdr:rowOff>28575</xdr:rowOff>
              </from>
              <to>
                <xdr:col>3</xdr:col>
                <xdr:colOff>85725</xdr:colOff>
                <xdr:row>56</xdr:row>
                <xdr:rowOff>285750</xdr:rowOff>
              </to>
            </anchor>
          </controlPr>
        </control>
      </mc:Choice>
      <mc:Fallback>
        <control shapeId="1111" r:id="rId78" name="SourceControl12A"/>
      </mc:Fallback>
    </mc:AlternateContent>
    <mc:AlternateContent xmlns:mc="http://schemas.openxmlformats.org/markup-compatibility/2006">
      <mc:Choice Requires="x14">
        <control shapeId="1098" r:id="rId80" name="Question18A">
          <controlPr autoLine="0" r:id="rId81">
            <anchor moveWithCells="1">
              <from>
                <xdr:col>3</xdr:col>
                <xdr:colOff>66675</xdr:colOff>
                <xdr:row>54</xdr:row>
                <xdr:rowOff>28575</xdr:rowOff>
              </from>
              <to>
                <xdr:col>3</xdr:col>
                <xdr:colOff>504825</xdr:colOff>
                <xdr:row>55</xdr:row>
                <xdr:rowOff>0</xdr:rowOff>
              </to>
            </anchor>
          </controlPr>
        </control>
      </mc:Choice>
      <mc:Fallback>
        <control shapeId="1098" r:id="rId80" name="Question18A"/>
      </mc:Fallback>
    </mc:AlternateContent>
    <mc:AlternateContent xmlns:mc="http://schemas.openxmlformats.org/markup-compatibility/2006">
      <mc:Choice Requires="x14">
        <control shapeId="1097" r:id="rId82" name="Question17A">
          <controlPr autoLine="0" r:id="rId83">
            <anchor moveWithCells="1">
              <from>
                <xdr:col>3</xdr:col>
                <xdr:colOff>66675</xdr:colOff>
                <xdr:row>53</xdr:row>
                <xdr:rowOff>28575</xdr:rowOff>
              </from>
              <to>
                <xdr:col>3</xdr:col>
                <xdr:colOff>504825</xdr:colOff>
                <xdr:row>54</xdr:row>
                <xdr:rowOff>0</xdr:rowOff>
              </to>
            </anchor>
          </controlPr>
        </control>
      </mc:Choice>
      <mc:Fallback>
        <control shapeId="1097" r:id="rId82" name="Question17A"/>
      </mc:Fallback>
    </mc:AlternateContent>
    <mc:AlternateContent xmlns:mc="http://schemas.openxmlformats.org/markup-compatibility/2006">
      <mc:Choice Requires="x14">
        <control shapeId="1096" r:id="rId84" name="Question16B">
          <controlPr autoLine="0" r:id="rId85">
            <anchor moveWithCells="1">
              <from>
                <xdr:col>3</xdr:col>
                <xdr:colOff>66675</xdr:colOff>
                <xdr:row>52</xdr:row>
                <xdr:rowOff>28575</xdr:rowOff>
              </from>
              <to>
                <xdr:col>3</xdr:col>
                <xdr:colOff>504825</xdr:colOff>
                <xdr:row>53</xdr:row>
                <xdr:rowOff>0</xdr:rowOff>
              </to>
            </anchor>
          </controlPr>
        </control>
      </mc:Choice>
      <mc:Fallback>
        <control shapeId="1096" r:id="rId84" name="Question16B"/>
      </mc:Fallback>
    </mc:AlternateContent>
    <mc:AlternateContent xmlns:mc="http://schemas.openxmlformats.org/markup-compatibility/2006">
      <mc:Choice Requires="x14">
        <control shapeId="1095" r:id="rId86" name="Question15A">
          <controlPr autoLine="0" r:id="rId87">
            <anchor moveWithCells="1">
              <from>
                <xdr:col>3</xdr:col>
                <xdr:colOff>66675</xdr:colOff>
                <xdr:row>51</xdr:row>
                <xdr:rowOff>28575</xdr:rowOff>
              </from>
              <to>
                <xdr:col>3</xdr:col>
                <xdr:colOff>504825</xdr:colOff>
                <xdr:row>52</xdr:row>
                <xdr:rowOff>0</xdr:rowOff>
              </to>
            </anchor>
          </controlPr>
        </control>
      </mc:Choice>
      <mc:Fallback>
        <control shapeId="1095" r:id="rId86" name="Question15A"/>
      </mc:Fallback>
    </mc:AlternateContent>
    <mc:AlternateContent xmlns:mc="http://schemas.openxmlformats.org/markup-compatibility/2006">
      <mc:Choice Requires="x14">
        <control shapeId="1094" r:id="rId88" name="Question14A">
          <controlPr autoLine="0" r:id="rId89">
            <anchor moveWithCells="1">
              <from>
                <xdr:col>3</xdr:col>
                <xdr:colOff>66675</xdr:colOff>
                <xdr:row>50</xdr:row>
                <xdr:rowOff>28575</xdr:rowOff>
              </from>
              <to>
                <xdr:col>3</xdr:col>
                <xdr:colOff>504825</xdr:colOff>
                <xdr:row>51</xdr:row>
                <xdr:rowOff>0</xdr:rowOff>
              </to>
            </anchor>
          </controlPr>
        </control>
      </mc:Choice>
      <mc:Fallback>
        <control shapeId="1094" r:id="rId88" name="Question14A"/>
      </mc:Fallback>
    </mc:AlternateContent>
    <mc:AlternateContent xmlns:mc="http://schemas.openxmlformats.org/markup-compatibility/2006">
      <mc:Choice Requires="x14">
        <control shapeId="1093" r:id="rId90" name="Question2_6B">
          <controlPr autoLine="0" r:id="rId91">
            <anchor moveWithCells="1">
              <from>
                <xdr:col>3</xdr:col>
                <xdr:colOff>66675</xdr:colOff>
                <xdr:row>49</xdr:row>
                <xdr:rowOff>28575</xdr:rowOff>
              </from>
              <to>
                <xdr:col>3</xdr:col>
                <xdr:colOff>504825</xdr:colOff>
                <xdr:row>50</xdr:row>
                <xdr:rowOff>0</xdr:rowOff>
              </to>
            </anchor>
          </controlPr>
        </control>
      </mc:Choice>
      <mc:Fallback>
        <control shapeId="1093" r:id="rId90" name="Question2_6B"/>
      </mc:Fallback>
    </mc:AlternateContent>
    <mc:AlternateContent xmlns:mc="http://schemas.openxmlformats.org/markup-compatibility/2006">
      <mc:Choice Requires="x14">
        <control shapeId="1092" r:id="rId92" name="Question2_5B">
          <controlPr autoLine="0" r:id="rId93">
            <anchor moveWithCells="1">
              <from>
                <xdr:col>3</xdr:col>
                <xdr:colOff>66675</xdr:colOff>
                <xdr:row>48</xdr:row>
                <xdr:rowOff>28575</xdr:rowOff>
              </from>
              <to>
                <xdr:col>3</xdr:col>
                <xdr:colOff>504825</xdr:colOff>
                <xdr:row>49</xdr:row>
                <xdr:rowOff>0</xdr:rowOff>
              </to>
            </anchor>
          </controlPr>
        </control>
      </mc:Choice>
      <mc:Fallback>
        <control shapeId="1092" r:id="rId92" name="Question2_5B"/>
      </mc:Fallback>
    </mc:AlternateContent>
    <mc:AlternateContent xmlns:mc="http://schemas.openxmlformats.org/markup-compatibility/2006">
      <mc:Choice Requires="x14">
        <control shapeId="1091" r:id="rId94" name="Question2_4B">
          <controlPr autoLine="0" r:id="rId95">
            <anchor moveWithCells="1">
              <from>
                <xdr:col>3</xdr:col>
                <xdr:colOff>66675</xdr:colOff>
                <xdr:row>47</xdr:row>
                <xdr:rowOff>28575</xdr:rowOff>
              </from>
              <to>
                <xdr:col>3</xdr:col>
                <xdr:colOff>504825</xdr:colOff>
                <xdr:row>48</xdr:row>
                <xdr:rowOff>0</xdr:rowOff>
              </to>
            </anchor>
          </controlPr>
        </control>
      </mc:Choice>
      <mc:Fallback>
        <control shapeId="1091" r:id="rId94" name="Question2_4B"/>
      </mc:Fallback>
    </mc:AlternateContent>
    <mc:AlternateContent xmlns:mc="http://schemas.openxmlformats.org/markup-compatibility/2006">
      <mc:Choice Requires="x14">
        <control shapeId="1090" r:id="rId96" name="Question2_3A">
          <controlPr autoLine="0" r:id="rId97">
            <anchor moveWithCells="1">
              <from>
                <xdr:col>3</xdr:col>
                <xdr:colOff>66675</xdr:colOff>
                <xdr:row>46</xdr:row>
                <xdr:rowOff>28575</xdr:rowOff>
              </from>
              <to>
                <xdr:col>3</xdr:col>
                <xdr:colOff>504825</xdr:colOff>
                <xdr:row>47</xdr:row>
                <xdr:rowOff>0</xdr:rowOff>
              </to>
            </anchor>
          </controlPr>
        </control>
      </mc:Choice>
      <mc:Fallback>
        <control shapeId="1090" r:id="rId96" name="Question2_3A"/>
      </mc:Fallback>
    </mc:AlternateContent>
    <mc:AlternateContent xmlns:mc="http://schemas.openxmlformats.org/markup-compatibility/2006">
      <mc:Choice Requires="x14">
        <control shapeId="1089" r:id="rId98" name="Question2_2A">
          <controlPr autoLine="0" r:id="rId99">
            <anchor moveWithCells="1">
              <from>
                <xdr:col>3</xdr:col>
                <xdr:colOff>66675</xdr:colOff>
                <xdr:row>45</xdr:row>
                <xdr:rowOff>28575</xdr:rowOff>
              </from>
              <to>
                <xdr:col>3</xdr:col>
                <xdr:colOff>504825</xdr:colOff>
                <xdr:row>45</xdr:row>
                <xdr:rowOff>314325</xdr:rowOff>
              </to>
            </anchor>
          </controlPr>
        </control>
      </mc:Choice>
      <mc:Fallback>
        <control shapeId="1089" r:id="rId98" name="Question2_2A"/>
      </mc:Fallback>
    </mc:AlternateContent>
    <mc:AlternateContent xmlns:mc="http://schemas.openxmlformats.org/markup-compatibility/2006">
      <mc:Choice Requires="x14">
        <control shapeId="1088" r:id="rId100" name="Question2_1A">
          <controlPr autoLine="0" r:id="rId101">
            <anchor moveWithCells="1">
              <from>
                <xdr:col>3</xdr:col>
                <xdr:colOff>66675</xdr:colOff>
                <xdr:row>44</xdr:row>
                <xdr:rowOff>28575</xdr:rowOff>
              </from>
              <to>
                <xdr:col>3</xdr:col>
                <xdr:colOff>504825</xdr:colOff>
                <xdr:row>45</xdr:row>
                <xdr:rowOff>0</xdr:rowOff>
              </to>
            </anchor>
          </controlPr>
        </control>
      </mc:Choice>
      <mc:Fallback>
        <control shapeId="1088" r:id="rId100" name="Question2_1A"/>
      </mc:Fallback>
    </mc:AlternateContent>
    <mc:AlternateContent xmlns:mc="http://schemas.openxmlformats.org/markup-compatibility/2006">
      <mc:Choice Requires="x14">
        <control shapeId="1087" r:id="rId102" name="Question7B">
          <controlPr autoLine="0" r:id="rId103">
            <anchor moveWithCells="1">
              <from>
                <xdr:col>3</xdr:col>
                <xdr:colOff>66675</xdr:colOff>
                <xdr:row>39</xdr:row>
                <xdr:rowOff>28575</xdr:rowOff>
              </from>
              <to>
                <xdr:col>3</xdr:col>
                <xdr:colOff>504825</xdr:colOff>
                <xdr:row>40</xdr:row>
                <xdr:rowOff>0</xdr:rowOff>
              </to>
            </anchor>
          </controlPr>
        </control>
      </mc:Choice>
      <mc:Fallback>
        <control shapeId="1087" r:id="rId102" name="Question7B"/>
      </mc:Fallback>
    </mc:AlternateContent>
    <mc:AlternateContent xmlns:mc="http://schemas.openxmlformats.org/markup-compatibility/2006">
      <mc:Choice Requires="x14">
        <control shapeId="1086" r:id="rId104" name="Question6B">
          <controlPr autoLine="0" r:id="rId105">
            <anchor moveWithCells="1">
              <from>
                <xdr:col>3</xdr:col>
                <xdr:colOff>66675</xdr:colOff>
                <xdr:row>37</xdr:row>
                <xdr:rowOff>28575</xdr:rowOff>
              </from>
              <to>
                <xdr:col>3</xdr:col>
                <xdr:colOff>504825</xdr:colOff>
                <xdr:row>38</xdr:row>
                <xdr:rowOff>0</xdr:rowOff>
              </to>
            </anchor>
          </controlPr>
        </control>
      </mc:Choice>
      <mc:Fallback>
        <control shapeId="1086" r:id="rId104" name="Question6B"/>
      </mc:Fallback>
    </mc:AlternateContent>
    <mc:AlternateContent xmlns:mc="http://schemas.openxmlformats.org/markup-compatibility/2006">
      <mc:Choice Requires="x14">
        <control shapeId="1085" r:id="rId106" name="Question5B">
          <controlPr autoLine="0" r:id="rId107">
            <anchor moveWithCells="1">
              <from>
                <xdr:col>3</xdr:col>
                <xdr:colOff>66675</xdr:colOff>
                <xdr:row>36</xdr:row>
                <xdr:rowOff>28575</xdr:rowOff>
              </from>
              <to>
                <xdr:col>3</xdr:col>
                <xdr:colOff>504825</xdr:colOff>
                <xdr:row>37</xdr:row>
                <xdr:rowOff>0</xdr:rowOff>
              </to>
            </anchor>
          </controlPr>
        </control>
      </mc:Choice>
      <mc:Fallback>
        <control shapeId="1085" r:id="rId106" name="Question5B"/>
      </mc:Fallback>
    </mc:AlternateContent>
    <mc:AlternateContent xmlns:mc="http://schemas.openxmlformats.org/markup-compatibility/2006">
      <mc:Choice Requires="x14">
        <control shapeId="1084" r:id="rId108" name="Question4A">
          <controlPr autoLine="0" r:id="rId109">
            <anchor moveWithCells="1">
              <from>
                <xdr:col>3</xdr:col>
                <xdr:colOff>66675</xdr:colOff>
                <xdr:row>35</xdr:row>
                <xdr:rowOff>28575</xdr:rowOff>
              </from>
              <to>
                <xdr:col>3</xdr:col>
                <xdr:colOff>504825</xdr:colOff>
                <xdr:row>36</xdr:row>
                <xdr:rowOff>0</xdr:rowOff>
              </to>
            </anchor>
          </controlPr>
        </control>
      </mc:Choice>
      <mc:Fallback>
        <control shapeId="1084" r:id="rId108" name="Question4A"/>
      </mc:Fallback>
    </mc:AlternateContent>
    <mc:AlternateContent xmlns:mc="http://schemas.openxmlformats.org/markup-compatibility/2006">
      <mc:Choice Requires="x14">
        <control shapeId="1083" r:id="rId110" name="Question3B">
          <controlPr autoLine="0" r:id="rId111">
            <anchor moveWithCells="1">
              <from>
                <xdr:col>3</xdr:col>
                <xdr:colOff>66675</xdr:colOff>
                <xdr:row>34</xdr:row>
                <xdr:rowOff>28575</xdr:rowOff>
              </from>
              <to>
                <xdr:col>3</xdr:col>
                <xdr:colOff>504825</xdr:colOff>
                <xdr:row>35</xdr:row>
                <xdr:rowOff>0</xdr:rowOff>
              </to>
            </anchor>
          </controlPr>
        </control>
      </mc:Choice>
      <mc:Fallback>
        <control shapeId="1083" r:id="rId110" name="Question3B"/>
      </mc:Fallback>
    </mc:AlternateContent>
    <mc:AlternateContent xmlns:mc="http://schemas.openxmlformats.org/markup-compatibility/2006">
      <mc:Choice Requires="x14">
        <control shapeId="1082" r:id="rId112" name="Question2A">
          <controlPr autoLine="0" r:id="rId113">
            <anchor moveWithCells="1">
              <from>
                <xdr:col>3</xdr:col>
                <xdr:colOff>66675</xdr:colOff>
                <xdr:row>33</xdr:row>
                <xdr:rowOff>28575</xdr:rowOff>
              </from>
              <to>
                <xdr:col>3</xdr:col>
                <xdr:colOff>504825</xdr:colOff>
                <xdr:row>34</xdr:row>
                <xdr:rowOff>0</xdr:rowOff>
              </to>
            </anchor>
          </controlPr>
        </control>
      </mc:Choice>
      <mc:Fallback>
        <control shapeId="1082" r:id="rId112" name="Question2A"/>
      </mc:Fallback>
    </mc:AlternateContent>
    <mc:AlternateContent xmlns:mc="http://schemas.openxmlformats.org/markup-compatibility/2006">
      <mc:Choice Requires="x14">
        <control shapeId="1081" r:id="rId114" name="Question18B">
          <controlPr autoLine="0" r:id="rId115">
            <anchor moveWithCells="1">
              <from>
                <xdr:col>2</xdr:col>
                <xdr:colOff>9525</xdr:colOff>
                <xdr:row>54</xdr:row>
                <xdr:rowOff>38100</xdr:rowOff>
              </from>
              <to>
                <xdr:col>2</xdr:col>
                <xdr:colOff>523875</xdr:colOff>
                <xdr:row>54</xdr:row>
                <xdr:rowOff>295275</xdr:rowOff>
              </to>
            </anchor>
          </controlPr>
        </control>
      </mc:Choice>
      <mc:Fallback>
        <control shapeId="1081" r:id="rId114" name="Question18B"/>
      </mc:Fallback>
    </mc:AlternateContent>
    <mc:AlternateContent xmlns:mc="http://schemas.openxmlformats.org/markup-compatibility/2006">
      <mc:Choice Requires="x14">
        <control shapeId="1080" r:id="rId116" name="Question17B">
          <controlPr autoLine="0" r:id="rId117">
            <anchor moveWithCells="1">
              <from>
                <xdr:col>2</xdr:col>
                <xdr:colOff>9525</xdr:colOff>
                <xdr:row>53</xdr:row>
                <xdr:rowOff>38100</xdr:rowOff>
              </from>
              <to>
                <xdr:col>2</xdr:col>
                <xdr:colOff>523875</xdr:colOff>
                <xdr:row>53</xdr:row>
                <xdr:rowOff>295275</xdr:rowOff>
              </to>
            </anchor>
          </controlPr>
        </control>
      </mc:Choice>
      <mc:Fallback>
        <control shapeId="1080" r:id="rId116" name="Question17B"/>
      </mc:Fallback>
    </mc:AlternateContent>
    <mc:AlternateContent xmlns:mc="http://schemas.openxmlformats.org/markup-compatibility/2006">
      <mc:Choice Requires="x14">
        <control shapeId="1079" r:id="rId118" name="Question16A">
          <controlPr autoLine="0" r:id="rId119">
            <anchor moveWithCells="1">
              <from>
                <xdr:col>2</xdr:col>
                <xdr:colOff>9525</xdr:colOff>
                <xdr:row>52</xdr:row>
                <xdr:rowOff>38100</xdr:rowOff>
              </from>
              <to>
                <xdr:col>2</xdr:col>
                <xdr:colOff>523875</xdr:colOff>
                <xdr:row>52</xdr:row>
                <xdr:rowOff>295275</xdr:rowOff>
              </to>
            </anchor>
          </controlPr>
        </control>
      </mc:Choice>
      <mc:Fallback>
        <control shapeId="1079" r:id="rId118" name="Question16A"/>
      </mc:Fallback>
    </mc:AlternateContent>
    <mc:AlternateContent xmlns:mc="http://schemas.openxmlformats.org/markup-compatibility/2006">
      <mc:Choice Requires="x14">
        <control shapeId="1078" r:id="rId120" name="Question15B">
          <controlPr autoLine="0" r:id="rId121">
            <anchor moveWithCells="1">
              <from>
                <xdr:col>2</xdr:col>
                <xdr:colOff>9525</xdr:colOff>
                <xdr:row>51</xdr:row>
                <xdr:rowOff>38100</xdr:rowOff>
              </from>
              <to>
                <xdr:col>2</xdr:col>
                <xdr:colOff>523875</xdr:colOff>
                <xdr:row>51</xdr:row>
                <xdr:rowOff>295275</xdr:rowOff>
              </to>
            </anchor>
          </controlPr>
        </control>
      </mc:Choice>
      <mc:Fallback>
        <control shapeId="1078" r:id="rId120" name="Question15B"/>
      </mc:Fallback>
    </mc:AlternateContent>
    <mc:AlternateContent xmlns:mc="http://schemas.openxmlformats.org/markup-compatibility/2006">
      <mc:Choice Requires="x14">
        <control shapeId="1077" r:id="rId122" name="Question14B">
          <controlPr autoLine="0" r:id="rId123">
            <anchor moveWithCells="1">
              <from>
                <xdr:col>2</xdr:col>
                <xdr:colOff>9525</xdr:colOff>
                <xdr:row>50</xdr:row>
                <xdr:rowOff>38100</xdr:rowOff>
              </from>
              <to>
                <xdr:col>2</xdr:col>
                <xdr:colOff>523875</xdr:colOff>
                <xdr:row>50</xdr:row>
                <xdr:rowOff>295275</xdr:rowOff>
              </to>
            </anchor>
          </controlPr>
        </control>
      </mc:Choice>
      <mc:Fallback>
        <control shapeId="1077" r:id="rId122" name="Question14B"/>
      </mc:Fallback>
    </mc:AlternateContent>
    <mc:AlternateContent xmlns:mc="http://schemas.openxmlformats.org/markup-compatibility/2006">
      <mc:Choice Requires="x14">
        <control shapeId="1076" r:id="rId124" name="Question2_6A">
          <controlPr autoLine="0" r:id="rId125">
            <anchor moveWithCells="1">
              <from>
                <xdr:col>2</xdr:col>
                <xdr:colOff>9525</xdr:colOff>
                <xdr:row>49</xdr:row>
                <xdr:rowOff>38100</xdr:rowOff>
              </from>
              <to>
                <xdr:col>2</xdr:col>
                <xdr:colOff>523875</xdr:colOff>
                <xdr:row>49</xdr:row>
                <xdr:rowOff>295275</xdr:rowOff>
              </to>
            </anchor>
          </controlPr>
        </control>
      </mc:Choice>
      <mc:Fallback>
        <control shapeId="1076" r:id="rId124" name="Question2_6A"/>
      </mc:Fallback>
    </mc:AlternateContent>
    <mc:AlternateContent xmlns:mc="http://schemas.openxmlformats.org/markup-compatibility/2006">
      <mc:Choice Requires="x14">
        <control shapeId="1075" r:id="rId126" name="Question2_5A">
          <controlPr autoLine="0" r:id="rId127">
            <anchor moveWithCells="1">
              <from>
                <xdr:col>2</xdr:col>
                <xdr:colOff>9525</xdr:colOff>
                <xdr:row>48</xdr:row>
                <xdr:rowOff>38100</xdr:rowOff>
              </from>
              <to>
                <xdr:col>2</xdr:col>
                <xdr:colOff>523875</xdr:colOff>
                <xdr:row>48</xdr:row>
                <xdr:rowOff>295275</xdr:rowOff>
              </to>
            </anchor>
          </controlPr>
        </control>
      </mc:Choice>
      <mc:Fallback>
        <control shapeId="1075" r:id="rId126" name="Question2_5A"/>
      </mc:Fallback>
    </mc:AlternateContent>
    <mc:AlternateContent xmlns:mc="http://schemas.openxmlformats.org/markup-compatibility/2006">
      <mc:Choice Requires="x14">
        <control shapeId="1074" r:id="rId128" name="Question2_4A">
          <controlPr autoLine="0" r:id="rId129">
            <anchor moveWithCells="1">
              <from>
                <xdr:col>2</xdr:col>
                <xdr:colOff>9525</xdr:colOff>
                <xdr:row>47</xdr:row>
                <xdr:rowOff>38100</xdr:rowOff>
              </from>
              <to>
                <xdr:col>2</xdr:col>
                <xdr:colOff>523875</xdr:colOff>
                <xdr:row>47</xdr:row>
                <xdr:rowOff>295275</xdr:rowOff>
              </to>
            </anchor>
          </controlPr>
        </control>
      </mc:Choice>
      <mc:Fallback>
        <control shapeId="1074" r:id="rId128" name="Question2_4A"/>
      </mc:Fallback>
    </mc:AlternateContent>
    <mc:AlternateContent xmlns:mc="http://schemas.openxmlformats.org/markup-compatibility/2006">
      <mc:Choice Requires="x14">
        <control shapeId="1073" r:id="rId130" name="Question2_3B">
          <controlPr autoLine="0" r:id="rId131">
            <anchor moveWithCells="1">
              <from>
                <xdr:col>2</xdr:col>
                <xdr:colOff>9525</xdr:colOff>
                <xdr:row>46</xdr:row>
                <xdr:rowOff>38100</xdr:rowOff>
              </from>
              <to>
                <xdr:col>2</xdr:col>
                <xdr:colOff>523875</xdr:colOff>
                <xdr:row>46</xdr:row>
                <xdr:rowOff>295275</xdr:rowOff>
              </to>
            </anchor>
          </controlPr>
        </control>
      </mc:Choice>
      <mc:Fallback>
        <control shapeId="1073" r:id="rId130" name="Question2_3B"/>
      </mc:Fallback>
    </mc:AlternateContent>
    <mc:AlternateContent xmlns:mc="http://schemas.openxmlformats.org/markup-compatibility/2006">
      <mc:Choice Requires="x14">
        <control shapeId="1072" r:id="rId132" name="Question2_2B">
          <controlPr autoLine="0" r:id="rId133">
            <anchor moveWithCells="1">
              <from>
                <xdr:col>2</xdr:col>
                <xdr:colOff>9525</xdr:colOff>
                <xdr:row>45</xdr:row>
                <xdr:rowOff>38100</xdr:rowOff>
              </from>
              <to>
                <xdr:col>2</xdr:col>
                <xdr:colOff>523875</xdr:colOff>
                <xdr:row>45</xdr:row>
                <xdr:rowOff>295275</xdr:rowOff>
              </to>
            </anchor>
          </controlPr>
        </control>
      </mc:Choice>
      <mc:Fallback>
        <control shapeId="1072" r:id="rId132" name="Question2_2B"/>
      </mc:Fallback>
    </mc:AlternateContent>
    <mc:AlternateContent xmlns:mc="http://schemas.openxmlformats.org/markup-compatibility/2006">
      <mc:Choice Requires="x14">
        <control shapeId="1071" r:id="rId134" name="Question2_1B">
          <controlPr autoLine="0" r:id="rId135">
            <anchor moveWithCells="1">
              <from>
                <xdr:col>2</xdr:col>
                <xdr:colOff>9525</xdr:colOff>
                <xdr:row>44</xdr:row>
                <xdr:rowOff>38100</xdr:rowOff>
              </from>
              <to>
                <xdr:col>2</xdr:col>
                <xdr:colOff>523875</xdr:colOff>
                <xdr:row>44</xdr:row>
                <xdr:rowOff>295275</xdr:rowOff>
              </to>
            </anchor>
          </controlPr>
        </control>
      </mc:Choice>
      <mc:Fallback>
        <control shapeId="1071" r:id="rId134" name="Question2_1B"/>
      </mc:Fallback>
    </mc:AlternateContent>
    <mc:AlternateContent xmlns:mc="http://schemas.openxmlformats.org/markup-compatibility/2006">
      <mc:Choice Requires="x14">
        <control shapeId="1070" r:id="rId136" name="Question7A">
          <controlPr autoLine="0" r:id="rId137">
            <anchor moveWithCells="1">
              <from>
                <xdr:col>2</xdr:col>
                <xdr:colOff>9525</xdr:colOff>
                <xdr:row>39</xdr:row>
                <xdr:rowOff>38100</xdr:rowOff>
              </from>
              <to>
                <xdr:col>2</xdr:col>
                <xdr:colOff>523875</xdr:colOff>
                <xdr:row>39</xdr:row>
                <xdr:rowOff>295275</xdr:rowOff>
              </to>
            </anchor>
          </controlPr>
        </control>
      </mc:Choice>
      <mc:Fallback>
        <control shapeId="1070" r:id="rId136" name="Question7A"/>
      </mc:Fallback>
    </mc:AlternateContent>
    <mc:AlternateContent xmlns:mc="http://schemas.openxmlformats.org/markup-compatibility/2006">
      <mc:Choice Requires="x14">
        <control shapeId="1069" r:id="rId138" name="Question6A">
          <controlPr autoLine="0" r:id="rId139">
            <anchor moveWithCells="1">
              <from>
                <xdr:col>2</xdr:col>
                <xdr:colOff>9525</xdr:colOff>
                <xdr:row>37</xdr:row>
                <xdr:rowOff>38100</xdr:rowOff>
              </from>
              <to>
                <xdr:col>2</xdr:col>
                <xdr:colOff>523875</xdr:colOff>
                <xdr:row>37</xdr:row>
                <xdr:rowOff>295275</xdr:rowOff>
              </to>
            </anchor>
          </controlPr>
        </control>
      </mc:Choice>
      <mc:Fallback>
        <control shapeId="1069" r:id="rId138" name="Question6A"/>
      </mc:Fallback>
    </mc:AlternateContent>
    <mc:AlternateContent xmlns:mc="http://schemas.openxmlformats.org/markup-compatibility/2006">
      <mc:Choice Requires="x14">
        <control shapeId="1068" r:id="rId140" name="Question5A">
          <controlPr autoLine="0" r:id="rId141">
            <anchor moveWithCells="1">
              <from>
                <xdr:col>2</xdr:col>
                <xdr:colOff>9525</xdr:colOff>
                <xdr:row>36</xdr:row>
                <xdr:rowOff>38100</xdr:rowOff>
              </from>
              <to>
                <xdr:col>2</xdr:col>
                <xdr:colOff>523875</xdr:colOff>
                <xdr:row>36</xdr:row>
                <xdr:rowOff>295275</xdr:rowOff>
              </to>
            </anchor>
          </controlPr>
        </control>
      </mc:Choice>
      <mc:Fallback>
        <control shapeId="1068" r:id="rId140" name="Question5A"/>
      </mc:Fallback>
    </mc:AlternateContent>
    <mc:AlternateContent xmlns:mc="http://schemas.openxmlformats.org/markup-compatibility/2006">
      <mc:Choice Requires="x14">
        <control shapeId="1067" r:id="rId142" name="Question4B">
          <controlPr autoLine="0" r:id="rId143">
            <anchor moveWithCells="1">
              <from>
                <xdr:col>2</xdr:col>
                <xdr:colOff>9525</xdr:colOff>
                <xdr:row>35</xdr:row>
                <xdr:rowOff>38100</xdr:rowOff>
              </from>
              <to>
                <xdr:col>2</xdr:col>
                <xdr:colOff>523875</xdr:colOff>
                <xdr:row>35</xdr:row>
                <xdr:rowOff>295275</xdr:rowOff>
              </to>
            </anchor>
          </controlPr>
        </control>
      </mc:Choice>
      <mc:Fallback>
        <control shapeId="1067" r:id="rId142" name="Question4B"/>
      </mc:Fallback>
    </mc:AlternateContent>
    <mc:AlternateContent xmlns:mc="http://schemas.openxmlformats.org/markup-compatibility/2006">
      <mc:Choice Requires="x14">
        <control shapeId="1066" r:id="rId144" name="Question3A">
          <controlPr autoLine="0" r:id="rId145">
            <anchor moveWithCells="1">
              <from>
                <xdr:col>2</xdr:col>
                <xdr:colOff>9525</xdr:colOff>
                <xdr:row>34</xdr:row>
                <xdr:rowOff>38100</xdr:rowOff>
              </from>
              <to>
                <xdr:col>2</xdr:col>
                <xdr:colOff>523875</xdr:colOff>
                <xdr:row>34</xdr:row>
                <xdr:rowOff>295275</xdr:rowOff>
              </to>
            </anchor>
          </controlPr>
        </control>
      </mc:Choice>
      <mc:Fallback>
        <control shapeId="1066" r:id="rId144" name="Question3A"/>
      </mc:Fallback>
    </mc:AlternateContent>
    <mc:AlternateContent xmlns:mc="http://schemas.openxmlformats.org/markup-compatibility/2006">
      <mc:Choice Requires="x14">
        <control shapeId="1065" r:id="rId146" name="Question2B">
          <controlPr autoLine="0" r:id="rId147">
            <anchor moveWithCells="1">
              <from>
                <xdr:col>2</xdr:col>
                <xdr:colOff>9525</xdr:colOff>
                <xdr:row>33</xdr:row>
                <xdr:rowOff>38100</xdr:rowOff>
              </from>
              <to>
                <xdr:col>2</xdr:col>
                <xdr:colOff>523875</xdr:colOff>
                <xdr:row>33</xdr:row>
                <xdr:rowOff>295275</xdr:rowOff>
              </to>
            </anchor>
          </controlPr>
        </control>
      </mc:Choice>
      <mc:Fallback>
        <control shapeId="1065" r:id="rId146" name="Question2B"/>
      </mc:Fallback>
    </mc:AlternateContent>
    <mc:AlternateContent xmlns:mc="http://schemas.openxmlformats.org/markup-compatibility/2006">
      <mc:Choice Requires="x14">
        <control shapeId="1063" r:id="rId148" name="Question1B">
          <controlPr autoLine="0" r:id="rId149">
            <anchor moveWithCells="1">
              <from>
                <xdr:col>3</xdr:col>
                <xdr:colOff>66675</xdr:colOff>
                <xdr:row>32</xdr:row>
                <xdr:rowOff>28575</xdr:rowOff>
              </from>
              <to>
                <xdr:col>3</xdr:col>
                <xdr:colOff>495300</xdr:colOff>
                <xdr:row>33</xdr:row>
                <xdr:rowOff>0</xdr:rowOff>
              </to>
            </anchor>
          </controlPr>
        </control>
      </mc:Choice>
      <mc:Fallback>
        <control shapeId="1063" r:id="rId148" name="Question1B"/>
      </mc:Fallback>
    </mc:AlternateContent>
    <mc:AlternateContent xmlns:mc="http://schemas.openxmlformats.org/markup-compatibility/2006">
      <mc:Choice Requires="x14">
        <control shapeId="1062" r:id="rId150" name="Question1A">
          <controlPr autoLine="0" r:id="rId151">
            <anchor moveWithCells="1">
              <from>
                <xdr:col>2</xdr:col>
                <xdr:colOff>9525</xdr:colOff>
                <xdr:row>32</xdr:row>
                <xdr:rowOff>38100</xdr:rowOff>
              </from>
              <to>
                <xdr:col>2</xdr:col>
                <xdr:colOff>523875</xdr:colOff>
                <xdr:row>32</xdr:row>
                <xdr:rowOff>295275</xdr:rowOff>
              </to>
            </anchor>
          </controlPr>
        </control>
      </mc:Choice>
      <mc:Fallback>
        <control shapeId="1062" r:id="rId150" name="Question1A"/>
      </mc:Fallback>
    </mc:AlternateContent>
    <mc:AlternateContent xmlns:mc="http://schemas.openxmlformats.org/markup-compatibility/2006">
      <mc:Choice Requires="x14">
        <control shapeId="1174" r:id="rId152" name="Check Box 150">
          <controlPr defaultSize="0" autoFill="0" autoLine="0" autoPict="0">
            <anchor moveWithCells="1">
              <from>
                <xdr:col>1</xdr:col>
                <xdr:colOff>4410075</xdr:colOff>
                <xdr:row>88</xdr:row>
                <xdr:rowOff>66675</xdr:rowOff>
              </from>
              <to>
                <xdr:col>3</xdr:col>
                <xdr:colOff>95250</xdr:colOff>
                <xdr:row>89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5" r:id="rId153" name="Check Box 151">
          <controlPr defaultSize="0" autoFill="0" autoLine="0" autoPict="0">
            <anchor moveWithCells="1">
              <from>
                <xdr:col>1</xdr:col>
                <xdr:colOff>4410075</xdr:colOff>
                <xdr:row>89</xdr:row>
                <xdr:rowOff>38100</xdr:rowOff>
              </from>
              <to>
                <xdr:col>3</xdr:col>
                <xdr:colOff>114300</xdr:colOff>
                <xdr:row>89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6" r:id="rId154" name="Check Box 152">
          <controlPr defaultSize="0" autoFill="0" autoLine="0" autoPict="0">
            <anchor moveWithCells="1">
              <from>
                <xdr:col>1</xdr:col>
                <xdr:colOff>4410075</xdr:colOff>
                <xdr:row>90</xdr:row>
                <xdr:rowOff>38100</xdr:rowOff>
              </from>
              <to>
                <xdr:col>3</xdr:col>
                <xdr:colOff>114300</xdr:colOff>
                <xdr:row>90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7" r:id="rId155" name="Check Box 153">
          <controlPr defaultSize="0" autoFill="0" autoLine="0" autoPict="0">
            <anchor moveWithCells="1">
              <from>
                <xdr:col>1</xdr:col>
                <xdr:colOff>4410075</xdr:colOff>
                <xdr:row>90</xdr:row>
                <xdr:rowOff>447675</xdr:rowOff>
              </from>
              <to>
                <xdr:col>3</xdr:col>
                <xdr:colOff>133350</xdr:colOff>
                <xdr:row>91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8" r:id="rId156" name="Check Box 154">
          <controlPr defaultSize="0" autoFill="0" autoLine="0" autoPict="0">
            <anchor moveWithCells="1">
              <from>
                <xdr:col>1</xdr:col>
                <xdr:colOff>4381500</xdr:colOff>
                <xdr:row>80</xdr:row>
                <xdr:rowOff>142875</xdr:rowOff>
              </from>
              <to>
                <xdr:col>3</xdr:col>
                <xdr:colOff>104775</xdr:colOff>
                <xdr:row>80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9" r:id="rId157" name="Check Box 155">
          <controlPr defaultSize="0" autoFill="0" autoLine="0" autoPict="0">
            <anchor moveWithCells="1">
              <from>
                <xdr:col>3</xdr:col>
                <xdr:colOff>38100</xdr:colOff>
                <xdr:row>80</xdr:row>
                <xdr:rowOff>152400</xdr:rowOff>
              </from>
              <to>
                <xdr:col>4</xdr:col>
                <xdr:colOff>228600</xdr:colOff>
                <xdr:row>80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0" r:id="rId158" name="Check Box 156">
          <controlPr defaultSize="0" autoFill="0" autoLine="0" autoPict="0">
            <anchor moveWithCells="1">
              <from>
                <xdr:col>1</xdr:col>
                <xdr:colOff>4381500</xdr:colOff>
                <xdr:row>81</xdr:row>
                <xdr:rowOff>104775</xdr:rowOff>
              </from>
              <to>
                <xdr:col>3</xdr:col>
                <xdr:colOff>114300</xdr:colOff>
                <xdr:row>82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1" r:id="rId159" name="Check Box 157">
          <controlPr defaultSize="0" autoFill="0" autoLine="0" autoPict="0">
            <anchor moveWithCells="1">
              <from>
                <xdr:col>3</xdr:col>
                <xdr:colOff>38100</xdr:colOff>
                <xdr:row>81</xdr:row>
                <xdr:rowOff>104775</xdr:rowOff>
              </from>
              <to>
                <xdr:col>4</xdr:col>
                <xdr:colOff>257175</xdr:colOff>
                <xdr:row>82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2" r:id="rId160" name="Check Box 158">
          <controlPr defaultSize="0" autoFill="0" autoLine="0" autoPict="0">
            <anchor moveWithCells="1">
              <from>
                <xdr:col>1</xdr:col>
                <xdr:colOff>4381500</xdr:colOff>
                <xdr:row>82</xdr:row>
                <xdr:rowOff>66675</xdr:rowOff>
              </from>
              <to>
                <xdr:col>3</xdr:col>
                <xdr:colOff>133350</xdr:colOff>
                <xdr:row>82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3" r:id="rId161" name="Check Box 159">
          <controlPr defaultSize="0" autoFill="0" autoLine="0" autoPict="0">
            <anchor moveWithCells="1">
              <from>
                <xdr:col>3</xdr:col>
                <xdr:colOff>38100</xdr:colOff>
                <xdr:row>82</xdr:row>
                <xdr:rowOff>66675</xdr:rowOff>
              </from>
              <to>
                <xdr:col>4</xdr:col>
                <xdr:colOff>257175</xdr:colOff>
                <xdr:row>82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4" r:id="rId162" name="Check Box 160">
          <controlPr defaultSize="0" autoFill="0" autoLine="0" autoPict="0">
            <anchor moveWithCells="1">
              <from>
                <xdr:col>1</xdr:col>
                <xdr:colOff>4381500</xdr:colOff>
                <xdr:row>83</xdr:row>
                <xdr:rowOff>9525</xdr:rowOff>
              </from>
              <to>
                <xdr:col>3</xdr:col>
                <xdr:colOff>133350</xdr:colOff>
                <xdr:row>83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5" r:id="rId163" name="Check Box 161">
          <controlPr defaultSize="0" autoFill="0" autoLine="0" autoPict="0">
            <anchor moveWithCells="1">
              <from>
                <xdr:col>3</xdr:col>
                <xdr:colOff>47625</xdr:colOff>
                <xdr:row>83</xdr:row>
                <xdr:rowOff>9525</xdr:rowOff>
              </from>
              <to>
                <xdr:col>4</xdr:col>
                <xdr:colOff>257175</xdr:colOff>
                <xdr:row>83</xdr:row>
                <xdr:rowOff>238125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TP010075111</AuthoringAssetId>
    <AssetId xmlns="145c5697-5eb5-440b-b2f1-a8273fb59250">TS010075111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EAED8-284E-401D-A75E-F0CE4760C412}">
  <ds:schemaRefs>
    <ds:schemaRef ds:uri="145c5697-5eb5-440b-b2f1-a8273fb59250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E28B76-6BCD-4671-8C18-DB94BB371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01F59-D0E3-4CF3-AC3D-759CCDBBE38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4590D6-FE9B-4F40-B8CB-BD6A02C7E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Assessment</vt:lpstr>
      <vt:lpstr>Assessment!Print_Area</vt:lpstr>
      <vt:lpstr>Assessment!Print_Titles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Paper vs. electronic organizer quiz</dc:title>
  <dc:creator>ARM User</dc:creator>
  <cp:lastModifiedBy>vlongacr</cp:lastModifiedBy>
  <cp:lastPrinted>2013-09-19T22:03:42Z</cp:lastPrinted>
  <dcterms:created xsi:type="dcterms:W3CDTF">2005-05-04T17:17:27Z</dcterms:created>
  <dcterms:modified xsi:type="dcterms:W3CDTF">2018-05-18T16:24:56Z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4397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TS010075111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Paper vs. electronic organizer quiz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EY001192424</vt:lpwstr>
  </property>
  <property fmtid="{D5CDD505-2E9C-101B-9397-08002B2CF9AE}" pid="21" name="SourceTitle">
    <vt:lpwstr>Paper vs. electronic organizer quiz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Never Localize</vt:lpwstr>
  </property>
  <property fmtid="{D5CDD505-2E9C-101B-9397-08002B2CF9AE}" pid="27" name="Applications">
    <vt:lpwstr>22;#Excel 2003;#347;#Work Essentials 12;#79;#Template 12;#23;#Microsoft Office Excel 2007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UANotes">
    <vt:lpwstr>WE template</vt:lpwstr>
  </property>
  <property fmtid="{D5CDD505-2E9C-101B-9397-08002B2CF9AE}" pid="32" name="TemplateStatus">
    <vt:lpwstr>Complete</vt:lpwstr>
  </property>
  <property fmtid="{D5CDD505-2E9C-101B-9397-08002B2CF9AE}" pid="33" name="PublishStatusLookup">
    <vt:lpwstr>260726</vt:lpwstr>
  </property>
  <property fmtid="{D5CDD505-2E9C-101B-9397-08002B2CF9AE}" pid="34" name="APTrustLevel">
    <vt:lpwstr>1.00000000000000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Content Type">
    <vt:lpwstr>OOFile</vt:lpwstr>
  </property>
  <property fmtid="{D5CDD505-2E9C-101B-9397-08002B2CF9AE}" pid="39" name="AuthoringAssetId">
    <vt:lpwstr>TP010075111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