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265" windowHeight="13080" activeTab="0"/>
  </bookViews>
  <sheets>
    <sheet name="Sheet1" sheetId="1" r:id="rId1"/>
    <sheet name="Sheet2" sheetId="2" r:id="rId2"/>
    <sheet name="Sheet3" sheetId="3" r:id="rId3"/>
  </sheets>
  <definedNames>
    <definedName name="Check1" localSheetId="0">'Sheet1'!$C$57</definedName>
  </definedNames>
  <calcPr fullCalcOnLoad="1"/>
</workbook>
</file>

<file path=xl/sharedStrings.xml><?xml version="1.0" encoding="utf-8"?>
<sst xmlns="http://schemas.openxmlformats.org/spreadsheetml/2006/main" count="100" uniqueCount="79">
  <si>
    <t>OR</t>
  </si>
  <si>
    <t>a.</t>
  </si>
  <si>
    <t>b.</t>
  </si>
  <si>
    <t>c.</t>
  </si>
  <si>
    <t>Signed:</t>
  </si>
  <si>
    <t>Printed Name:</t>
  </si>
  <si>
    <t>Title:</t>
  </si>
  <si>
    <t>Date:</t>
  </si>
  <si>
    <t>DATE:</t>
  </si>
  <si>
    <t>NAME OF JOC CONTRACTOR:</t>
  </si>
  <si>
    <t>JOB ORDER NUMBER:</t>
  </si>
  <si>
    <t>JOB ORDER  NAME:</t>
  </si>
  <si>
    <t>Total dollar amount of all authorized work (excluding</t>
  </si>
  <si>
    <t>this proposal) under the Job Order Contract to date:</t>
  </si>
  <si>
    <t xml:space="preserve">Total dollar amount of all DVBE participation (excluding </t>
  </si>
  <si>
    <t xml:space="preserve">Percentage of all DVBE participation (excluding this </t>
  </si>
  <si>
    <t>Job Order Proposal:</t>
  </si>
  <si>
    <t xml:space="preserve">Total percentage of DVBE participation on all Job Order Contract work </t>
  </si>
  <si>
    <t>1.</t>
  </si>
  <si>
    <t>2.</t>
  </si>
  <si>
    <t>3.</t>
  </si>
  <si>
    <t>4.</t>
  </si>
  <si>
    <t>(Include a separate attachment with your statement and all pertinent copies.)</t>
  </si>
  <si>
    <t xml:space="preserve">I HEREBY CERTIFY, UNDER THE PAINS AND PENALTIES OF PERJURY, THAT THE INFORMATION </t>
  </si>
  <si>
    <t xml:space="preserve">CONTAINED IN THIS JOB ORDER CONTRACT DVBE SUMMARY (INCLUDING ALL ATTACHED </t>
  </si>
  <si>
    <t>DOCUMENTS), IS TRUE AND CORRECT.</t>
  </si>
  <si>
    <r>
      <t xml:space="preserve">there </t>
    </r>
    <r>
      <rPr>
        <b/>
        <u val="single"/>
        <sz val="10"/>
        <rFont val="Arial"/>
        <family val="2"/>
      </rPr>
      <t>is</t>
    </r>
    <r>
      <rPr>
        <sz val="10"/>
        <rFont val="Arial"/>
        <family val="2"/>
      </rPr>
      <t xml:space="preserve"> DVBE participation on this particular Job Order Proposal.</t>
    </r>
  </si>
  <si>
    <r>
      <t xml:space="preserve">there </t>
    </r>
    <r>
      <rPr>
        <b/>
        <u val="single"/>
        <sz val="10"/>
        <rFont val="Arial"/>
        <family val="2"/>
      </rPr>
      <t>is no</t>
    </r>
    <r>
      <rPr>
        <sz val="10"/>
        <rFont val="Arial"/>
        <family val="2"/>
      </rPr>
      <t xml:space="preserve"> DVBE participation on this particular Job Order Proposal.</t>
    </r>
  </si>
  <si>
    <t xml:space="preserve">Describe, in detail, the active and diligent efforts that you have undertaken to </t>
  </si>
  <si>
    <t xml:space="preserve">obtain DVBE participation on this Job Order Proposal.  Include specific details </t>
  </si>
  <si>
    <t xml:space="preserve">about who was contacted, when, how, and copies of correspondence, bids, etc.  </t>
  </si>
  <si>
    <t xml:space="preserve">Describe, in detail, why you have not been successful in obtaining the required </t>
  </si>
  <si>
    <t>minimum DVBE participation to date.  (Use a separate attachment.)</t>
  </si>
  <si>
    <t xml:space="preserve">Develop and describe, in detail, an active and diligent plan to achieve the required </t>
  </si>
  <si>
    <t xml:space="preserve">DVBE participation.  If you have previously submitted such a plan, describe, in </t>
  </si>
  <si>
    <t xml:space="preserve">detail, why your plan did not achieve the required DVBE participation, and provide </t>
  </si>
  <si>
    <t xml:space="preserve">a revised plan which will enable you to obtain the required DVBE participation.  </t>
  </si>
  <si>
    <t>(Use a separate attachment.)</t>
  </si>
  <si>
    <t>boxed area</t>
  </si>
  <si>
    <t>ONLY. All other numbers are calculated automatically.</t>
  </si>
  <si>
    <t xml:space="preserve">Enter numbers into the </t>
  </si>
  <si>
    <r>
      <t xml:space="preserve">THIS FORM MUST BE TRANSMITTED ALONG WITH EACH AND EVERY JOB ORDER PROPOSAL.
</t>
    </r>
    <r>
      <rPr>
        <b/>
        <sz val="10"/>
        <rFont val="Arial"/>
        <family val="2"/>
      </rPr>
      <t>THE TRUSTEES WILL NOT ISSUE A NOTICE TO PROCEED WITHOUT FIRST RECEIVING THIS COMPLETED FORM.</t>
    </r>
  </si>
  <si>
    <t>California Polytechnic State University</t>
  </si>
  <si>
    <t>San Luis Obispo, CA 93407</t>
  </si>
  <si>
    <t>Contracts, Procurement, and Risk Management</t>
  </si>
  <si>
    <t>Office of the DVBE Coordinator, Suzanne LaCaro</t>
  </si>
  <si>
    <r>
      <t xml:space="preserve">Phone: (805) 756-5190; Fax: (805) 756-6500; Email: </t>
    </r>
    <r>
      <rPr>
        <u val="single"/>
        <sz val="10"/>
        <color indexed="12"/>
        <rFont val="Garamond Premr Pro"/>
        <family val="1"/>
      </rPr>
      <t>slacaro@calpoly.edu</t>
    </r>
  </si>
  <si>
    <t>d.</t>
  </si>
  <si>
    <t>e.</t>
  </si>
  <si>
    <t>DVBE participation on this particular Job Order Proposal.</t>
  </si>
  <si>
    <r>
      <t xml:space="preserve">The answer to line G is less than three percent (3%) and there </t>
    </r>
    <r>
      <rPr>
        <b/>
        <u val="single"/>
        <sz val="10"/>
        <rFont val="Arial"/>
        <family val="2"/>
      </rPr>
      <t>is no</t>
    </r>
  </si>
  <si>
    <t>Summary of Disabled Veteran Owned Business Participation (Attachment 1)</t>
  </si>
  <si>
    <t>Bidder's Certification (Attachment 2)</t>
  </si>
  <si>
    <t>G.</t>
  </si>
  <si>
    <t xml:space="preserve">proposal) under the Job Order Contract to date </t>
  </si>
  <si>
    <t>F.</t>
  </si>
  <si>
    <t>A.1</t>
  </si>
  <si>
    <t>A.2</t>
  </si>
  <si>
    <t>B.</t>
  </si>
  <si>
    <t>C.1</t>
  </si>
  <si>
    <t>C.2</t>
  </si>
  <si>
    <t>D.</t>
  </si>
  <si>
    <t>E.1</t>
  </si>
  <si>
    <t>E.2</t>
  </si>
  <si>
    <t xml:space="preserve">The answer to line F is greater than or equal to three percent (3%) and </t>
  </si>
  <si>
    <t>Total dollar amount of all authorized work (including this proposal)</t>
  </si>
  <si>
    <t>Total dollar amount of all DVBE participation (including this proposal)</t>
  </si>
  <si>
    <r>
      <t xml:space="preserve">Total dollar amount of </t>
    </r>
    <r>
      <rPr>
        <u val="single"/>
        <sz val="10"/>
        <rFont val="Arial"/>
        <family val="2"/>
      </rPr>
      <t>this</t>
    </r>
    <r>
      <rPr>
        <sz val="10"/>
        <rFont val="Arial"/>
        <family val="2"/>
      </rPr>
      <t xml:space="preserve"> Job Order Proposal:</t>
    </r>
  </si>
  <si>
    <r>
      <t xml:space="preserve">The answer to line F is less than three percent (3%) and there </t>
    </r>
    <r>
      <rPr>
        <b/>
        <u val="single"/>
        <sz val="10"/>
        <rFont val="Arial"/>
        <family val="2"/>
      </rPr>
      <t>is</t>
    </r>
  </si>
  <si>
    <t>DVBE Transmittal Form (Attachment 0)</t>
  </si>
  <si>
    <t>(divide line A.2 by line A.1):</t>
  </si>
  <si>
    <t>Job Order Proposal (divide line C.2 by line C.1):</t>
  </si>
  <si>
    <t>(DVBE-C)</t>
  </si>
  <si>
    <t>DISABLED VETERAN BUSINESS ENTERPRISE (DVBE) COMPLIANCE FORM</t>
  </si>
  <si>
    <r>
      <t xml:space="preserve">Total dollar amount of DVBE participation on </t>
    </r>
    <r>
      <rPr>
        <u val="single"/>
        <sz val="10"/>
        <rFont val="Arial"/>
        <family val="2"/>
      </rPr>
      <t>this</t>
    </r>
  </si>
  <si>
    <r>
      <t xml:space="preserve">Total percentage of DVBE participation on </t>
    </r>
    <r>
      <rPr>
        <u val="single"/>
        <sz val="10"/>
        <rFont val="Arial"/>
        <family val="2"/>
      </rPr>
      <t>this</t>
    </r>
  </si>
  <si>
    <t>under the Job Order Contract to date (line A.1 + line C.1):</t>
  </si>
  <si>
    <t>under the Job Order Contract to date (line A.2 + line C.2):</t>
  </si>
  <si>
    <t>to date, including this Job Order Proposal (divide line E.2 by line E.1):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</si>
</sst>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Garamond Premr Pro"/>
      <family val="1"/>
    </font>
    <font>
      <u val="single"/>
      <sz val="10"/>
      <color indexed="12"/>
      <name val="Garamond Premr Pro"/>
      <family val="1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1" fillId="3" borderId="0" applyNumberFormat="0" applyBorder="0" applyAlignment="0" applyProtection="0"/>
    <xf numFmtId="0" fontId="25" fillId="20" borderId="1" applyNumberFormat="0" applyAlignment="0" applyProtection="0"/>
    <xf numFmtId="0" fontId="2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26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Border="1" applyAlignment="1">
      <alignment/>
    </xf>
    <xf numFmtId="10" fontId="0" fillId="0" borderId="10" xfId="57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10" fontId="0" fillId="0" borderId="10" xfId="57" applyNumberFormat="1" applyFont="1" applyBorder="1" applyAlignment="1">
      <alignment horizontal="right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 horizontal="right"/>
    </xf>
    <xf numFmtId="10" fontId="14" fillId="0" borderId="10" xfId="57" applyNumberFormat="1" applyFont="1" applyBorder="1" applyAlignment="1">
      <alignment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44" fontId="0" fillId="0" borderId="11" xfId="44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8"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</font>
    </dxf>
    <dxf>
      <font>
        <b/>
        <i val="0"/>
        <u val="double"/>
        <color indexed="10"/>
      </font>
    </dxf>
    <dxf>
      <font>
        <b/>
        <i val="0"/>
        <u val="none"/>
      </font>
    </dxf>
    <dxf>
      <font>
        <b/>
        <i val="0"/>
        <u val="double"/>
        <color indexed="10"/>
      </font>
    </dxf>
    <dxf>
      <font>
        <b/>
        <i val="0"/>
        <u val="none"/>
      </font>
    </dxf>
    <dxf>
      <font>
        <b/>
        <i val="0"/>
        <u val="double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0</xdr:row>
      <xdr:rowOff>19050</xdr:rowOff>
    </xdr:from>
    <xdr:to>
      <xdr:col>8</xdr:col>
      <xdr:colOff>371475</xdr:colOff>
      <xdr:row>4</xdr:row>
      <xdr:rowOff>9525</xdr:rowOff>
    </xdr:to>
    <xdr:pic>
      <xdr:nvPicPr>
        <xdr:cNvPr id="1" name="Picture 3" descr="Green Cal Poly Logo on white backgrou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9050"/>
          <a:ext cx="2076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SheetLayoutView="100" zoomScalePageLayoutView="0" workbookViewId="0" topLeftCell="A7">
      <selection activeCell="I30" sqref="I30"/>
    </sheetView>
  </sheetViews>
  <sheetFormatPr defaultColWidth="9.140625" defaultRowHeight="12.75"/>
  <cols>
    <col min="1" max="1" width="4.57421875" style="1" customWidth="1"/>
    <col min="2" max="2" width="3.57421875" style="1" customWidth="1"/>
    <col min="3" max="3" width="7.00390625" style="1" customWidth="1"/>
    <col min="4" max="4" width="5.8515625" style="1" customWidth="1"/>
    <col min="5" max="5" width="10.00390625" style="1" customWidth="1"/>
    <col min="6" max="6" width="12.8515625" style="1" customWidth="1"/>
    <col min="7" max="7" width="7.8515625" style="1" customWidth="1"/>
    <col min="8" max="8" width="3.7109375" style="1" customWidth="1"/>
    <col min="9" max="9" width="14.00390625" style="1" bestFit="1" customWidth="1"/>
    <col min="10" max="10" width="7.28125" style="1" bestFit="1" customWidth="1"/>
    <col min="11" max="11" width="13.7109375" style="1" customWidth="1"/>
    <col min="12" max="16384" width="9.140625" style="1" customWidth="1"/>
  </cols>
  <sheetData>
    <row r="1" ht="15">
      <c r="K1" s="33" t="s">
        <v>72</v>
      </c>
    </row>
    <row r="4" ht="6" customHeight="1"/>
    <row r="5" spans="1:11" ht="12.75">
      <c r="A5" s="38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12.75">
      <c r="A6" s="38" t="s">
        <v>43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ht="7.5" customHeight="1"/>
    <row r="8" spans="1:11" ht="13.5">
      <c r="A8" s="39" t="s">
        <v>44</v>
      </c>
      <c r="B8" s="39"/>
      <c r="C8" s="39"/>
      <c r="D8" s="39"/>
      <c r="E8" s="39"/>
      <c r="F8" s="39"/>
      <c r="G8" s="39"/>
      <c r="H8" s="39"/>
      <c r="I8" s="39"/>
      <c r="J8" s="39"/>
      <c r="K8" s="39"/>
    </row>
    <row r="9" spans="1:11" ht="13.5">
      <c r="A9" s="39" t="s">
        <v>45</v>
      </c>
      <c r="B9" s="39"/>
      <c r="C9" s="39"/>
      <c r="D9" s="39"/>
      <c r="E9" s="39"/>
      <c r="F9" s="39"/>
      <c r="G9" s="39"/>
      <c r="H9" s="39"/>
      <c r="I9" s="39"/>
      <c r="J9" s="39"/>
      <c r="K9" s="39"/>
    </row>
    <row r="10" spans="1:11" ht="13.5">
      <c r="A10" s="39" t="s">
        <v>46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ht="13.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</row>
    <row r="13" spans="1:11" ht="15.75">
      <c r="A13" s="36" t="s">
        <v>73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5" spans="1:11" ht="39.75" customHeight="1">
      <c r="A15" s="37" t="s">
        <v>41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</row>
    <row r="17" spans="1:11" ht="12.75">
      <c r="A17" s="2" t="s">
        <v>8</v>
      </c>
      <c r="B17" s="8"/>
      <c r="C17" s="35"/>
      <c r="D17" s="35"/>
      <c r="E17" s="35"/>
      <c r="F17" s="35"/>
      <c r="G17" s="35"/>
      <c r="H17" s="35"/>
      <c r="I17" s="35"/>
      <c r="J17" s="35"/>
      <c r="K17" s="35"/>
    </row>
    <row r="19" spans="1:11" ht="12.75">
      <c r="A19" s="2" t="s">
        <v>9</v>
      </c>
      <c r="D19" s="8"/>
      <c r="E19" s="8"/>
      <c r="F19" s="35"/>
      <c r="G19" s="35"/>
      <c r="H19" s="35"/>
      <c r="I19" s="35"/>
      <c r="J19" s="35"/>
      <c r="K19" s="35"/>
    </row>
    <row r="21" spans="1:11" ht="12.75">
      <c r="A21" s="2" t="s">
        <v>10</v>
      </c>
      <c r="C21" s="8"/>
      <c r="D21" s="8"/>
      <c r="E21" s="35"/>
      <c r="F21" s="35"/>
      <c r="G21" s="35"/>
      <c r="H21" s="35"/>
      <c r="I21" s="35"/>
      <c r="J21" s="35"/>
      <c r="K21" s="35"/>
    </row>
    <row r="23" spans="1:11" ht="12.75">
      <c r="A23" s="2" t="s">
        <v>11</v>
      </c>
      <c r="C23" s="8"/>
      <c r="D23" s="8"/>
      <c r="E23" s="35"/>
      <c r="F23" s="35"/>
      <c r="G23" s="35"/>
      <c r="H23" s="35"/>
      <c r="I23" s="35"/>
      <c r="J23" s="35"/>
      <c r="K23" s="35"/>
    </row>
    <row r="24" spans="1:11" ht="12.75">
      <c r="A24" s="2"/>
      <c r="C24" s="8"/>
      <c r="D24" s="8"/>
      <c r="E24" s="8"/>
      <c r="F24" s="8"/>
      <c r="G24" s="8"/>
      <c r="H24" s="8"/>
      <c r="I24" s="8"/>
      <c r="J24" s="8"/>
      <c r="K24" s="8"/>
    </row>
    <row r="25" spans="1:11" ht="13.5" thickBot="1">
      <c r="A25" s="2"/>
      <c r="C25" s="8"/>
      <c r="D25" s="8"/>
      <c r="E25" s="8"/>
      <c r="F25" s="8"/>
      <c r="G25" s="8"/>
      <c r="H25" s="8"/>
      <c r="I25" s="8"/>
      <c r="J25" s="8"/>
      <c r="K25" s="8"/>
    </row>
    <row r="26" spans="2:11" ht="13.5" thickBot="1">
      <c r="B26" s="19"/>
      <c r="C26" s="19"/>
      <c r="D26" s="22" t="s">
        <v>40</v>
      </c>
      <c r="E26" s="23" t="s">
        <v>38</v>
      </c>
      <c r="F26" s="19" t="s">
        <v>39</v>
      </c>
      <c r="G26" s="19"/>
      <c r="H26" s="19"/>
      <c r="I26" s="19"/>
      <c r="J26" s="19"/>
      <c r="K26" s="19"/>
    </row>
    <row r="27" spans="2:11" ht="12.75">
      <c r="B27" s="19"/>
      <c r="C27" s="19"/>
      <c r="D27" s="22"/>
      <c r="E27" s="25"/>
      <c r="F27" s="19"/>
      <c r="G27" s="19"/>
      <c r="H27" s="19"/>
      <c r="I27" s="19"/>
      <c r="J27" s="19"/>
      <c r="K27" s="19"/>
    </row>
    <row r="28" spans="7:10" ht="12.75">
      <c r="G28" s="6"/>
      <c r="H28" s="6"/>
      <c r="I28" s="6"/>
      <c r="J28" s="6"/>
    </row>
    <row r="29" spans="1:8" ht="13.5" customHeight="1" thickBot="1">
      <c r="A29" s="27" t="s">
        <v>56</v>
      </c>
      <c r="B29" s="11" t="s">
        <v>12</v>
      </c>
      <c r="C29" s="18"/>
      <c r="D29" s="18"/>
      <c r="E29" s="18"/>
      <c r="F29" s="18"/>
      <c r="G29" s="8"/>
      <c r="H29" s="8"/>
    </row>
    <row r="30" spans="1:9" ht="13.5" thickBot="1">
      <c r="A30" s="7"/>
      <c r="B30" s="19" t="s">
        <v>13</v>
      </c>
      <c r="C30" s="7"/>
      <c r="D30" s="7"/>
      <c r="E30" s="7"/>
      <c r="F30" s="7"/>
      <c r="I30" s="34">
        <v>0</v>
      </c>
    </row>
    <row r="31" ht="12.75">
      <c r="B31" s="8"/>
    </row>
    <row r="32" spans="1:2" ht="13.5" thickBot="1">
      <c r="A32" s="28" t="s">
        <v>57</v>
      </c>
      <c r="B32" s="1" t="s">
        <v>14</v>
      </c>
    </row>
    <row r="33" spans="1:9" ht="13.5" thickBot="1">
      <c r="A33" s="2"/>
      <c r="B33" s="1" t="s">
        <v>13</v>
      </c>
      <c r="I33" s="34">
        <v>0</v>
      </c>
    </row>
    <row r="35" spans="1:2" ht="12.75">
      <c r="A35" s="22" t="s">
        <v>58</v>
      </c>
      <c r="B35" s="1" t="s">
        <v>15</v>
      </c>
    </row>
    <row r="36" spans="1:2" ht="12.75">
      <c r="A36" s="2"/>
      <c r="B36" s="1" t="s">
        <v>54</v>
      </c>
    </row>
    <row r="37" spans="1:10" ht="12.75">
      <c r="A37" s="2"/>
      <c r="B37" s="1" t="s">
        <v>70</v>
      </c>
      <c r="J37" s="26" t="e">
        <f>ROUNDDOWN((I33/I30),4)</f>
        <v>#DIV/0!</v>
      </c>
    </row>
    <row r="38" ht="13.5" thickBot="1"/>
    <row r="39" spans="1:9" ht="13.5" customHeight="1" thickBot="1">
      <c r="A39" s="28" t="s">
        <v>59</v>
      </c>
      <c r="B39" s="1" t="s">
        <v>67</v>
      </c>
      <c r="I39" s="34">
        <v>0</v>
      </c>
    </row>
    <row r="41" spans="1:2" ht="13.5" thickBot="1">
      <c r="A41" s="28" t="s">
        <v>60</v>
      </c>
      <c r="B41" s="1" t="s">
        <v>74</v>
      </c>
    </row>
    <row r="42" spans="1:9" ht="13.5" thickBot="1">
      <c r="A42" s="2"/>
      <c r="B42" s="1" t="s">
        <v>16</v>
      </c>
      <c r="I42" s="34">
        <v>0</v>
      </c>
    </row>
    <row r="44" spans="1:2" ht="12.75">
      <c r="A44" s="22" t="s">
        <v>61</v>
      </c>
      <c r="B44" s="1" t="s">
        <v>75</v>
      </c>
    </row>
    <row r="45" spans="1:10" ht="12.75">
      <c r="A45" s="2"/>
      <c r="B45" s="1" t="s">
        <v>71</v>
      </c>
      <c r="J45" s="9" t="e">
        <f>ROUNDDOWN((I42/I39),4)</f>
        <v>#DIV/0!</v>
      </c>
    </row>
    <row r="47" spans="1:2" ht="12.75">
      <c r="A47" s="32" t="s">
        <v>62</v>
      </c>
      <c r="B47" s="1" t="s">
        <v>65</v>
      </c>
    </row>
    <row r="48" spans="2:11" ht="12.75">
      <c r="B48" s="1" t="s">
        <v>76</v>
      </c>
      <c r="K48" s="30">
        <f>I30+I39</f>
        <v>0</v>
      </c>
    </row>
    <row r="50" spans="1:2" ht="12.75">
      <c r="A50" s="32" t="s">
        <v>63</v>
      </c>
      <c r="B50" s="1" t="s">
        <v>66</v>
      </c>
    </row>
    <row r="51" spans="2:11" ht="12.75">
      <c r="B51" s="1" t="s">
        <v>77</v>
      </c>
      <c r="K51" s="29">
        <f>I33+I42</f>
        <v>0</v>
      </c>
    </row>
    <row r="53" spans="1:2" ht="12.75">
      <c r="A53" s="22" t="s">
        <v>55</v>
      </c>
      <c r="B53" s="1" t="s">
        <v>17</v>
      </c>
    </row>
    <row r="54" spans="2:11" ht="15">
      <c r="B54" s="1" t="s">
        <v>78</v>
      </c>
      <c r="K54" s="31" t="e">
        <f>ROUNDDOWN(((I33+I42)/(I30+I39)),4)</f>
        <v>#DIV/0!</v>
      </c>
    </row>
    <row r="56" ht="12.75">
      <c r="A56" s="3" t="s">
        <v>53</v>
      </c>
    </row>
    <row r="57" spans="2:3" ht="12.75">
      <c r="B57" s="12" t="s">
        <v>18</v>
      </c>
      <c r="C57" s="2" t="s">
        <v>64</v>
      </c>
    </row>
    <row r="58" ht="12.75">
      <c r="C58" s="1" t="s">
        <v>27</v>
      </c>
    </row>
    <row r="59" ht="14.25">
      <c r="K59" s="20" t="e">
        <f>IF((AND(K54&gt;=3%,I42=0)),("Turn in only this Job Order Contract DVBE Summary form."),("N/A"))</f>
        <v>#DIV/0!</v>
      </c>
    </row>
    <row r="60" ht="14.25">
      <c r="K60" s="20"/>
    </row>
    <row r="61" spans="1:11" ht="12.75">
      <c r="A61" s="4" t="s">
        <v>0</v>
      </c>
      <c r="K61" s="17"/>
    </row>
    <row r="62" spans="2:3" ht="12.75">
      <c r="B62" s="12" t="s">
        <v>19</v>
      </c>
      <c r="C62" s="10" t="s">
        <v>64</v>
      </c>
    </row>
    <row r="63" ht="12.75">
      <c r="C63" s="1" t="s">
        <v>26</v>
      </c>
    </row>
    <row r="64" spans="10:11" ht="14.25">
      <c r="J64" s="15"/>
      <c r="K64" s="21" t="e">
        <f>IF((AND(K54&gt;=3%,I42&gt;0)),("ATTACH THE FOLLOWING FORMS:"),("N/A"))</f>
        <v>#DIV/0!</v>
      </c>
    </row>
    <row r="65" spans="3:4" ht="12.75">
      <c r="C65" s="14" t="s">
        <v>1</v>
      </c>
      <c r="D65" s="1" t="s">
        <v>69</v>
      </c>
    </row>
    <row r="66" spans="3:4" ht="12.75">
      <c r="C66" s="14" t="s">
        <v>2</v>
      </c>
      <c r="D66" s="1" t="s">
        <v>51</v>
      </c>
    </row>
    <row r="67" spans="3:4" ht="12.75">
      <c r="C67" s="14" t="s">
        <v>3</v>
      </c>
      <c r="D67" s="1" t="s">
        <v>52</v>
      </c>
    </row>
    <row r="68" ht="12.75">
      <c r="C68" s="14"/>
    </row>
    <row r="69" ht="12.75">
      <c r="A69" s="4" t="s">
        <v>0</v>
      </c>
    </row>
    <row r="70" spans="2:3" ht="12.75">
      <c r="B70" s="13" t="s">
        <v>20</v>
      </c>
      <c r="C70" s="10" t="s">
        <v>68</v>
      </c>
    </row>
    <row r="71" spans="2:3" ht="12.75">
      <c r="B71" s="13"/>
      <c r="C71" s="10" t="s">
        <v>49</v>
      </c>
    </row>
    <row r="72" spans="2:11" ht="14.25">
      <c r="B72" s="13"/>
      <c r="C72" s="10"/>
      <c r="K72" s="20" t="e">
        <f>IF((AND(K54&lt;3%,I42&gt;0)),("ATTACH THE FOLLOWING FORMS:"),("N/A"))</f>
        <v>#DIV/0!</v>
      </c>
    </row>
    <row r="73" spans="2:4" ht="12.75">
      <c r="B73" s="13"/>
      <c r="C73" s="16" t="s">
        <v>1</v>
      </c>
      <c r="D73" s="1" t="s">
        <v>69</v>
      </c>
    </row>
    <row r="74" spans="2:4" ht="12.75">
      <c r="B74" s="13"/>
      <c r="C74" s="16" t="s">
        <v>2</v>
      </c>
      <c r="D74" s="1" t="s">
        <v>51</v>
      </c>
    </row>
    <row r="75" spans="2:4" ht="12.75">
      <c r="B75" s="13"/>
      <c r="C75" s="16" t="s">
        <v>3</v>
      </c>
      <c r="D75" s="1" t="s">
        <v>52</v>
      </c>
    </row>
    <row r="76" spans="2:4" ht="12.75">
      <c r="B76" s="13"/>
      <c r="C76" s="16" t="s">
        <v>47</v>
      </c>
      <c r="D76" s="2" t="s">
        <v>31</v>
      </c>
    </row>
    <row r="77" spans="2:4" ht="12.75">
      <c r="B77" s="13"/>
      <c r="C77" s="16"/>
      <c r="D77" s="2" t="s">
        <v>32</v>
      </c>
    </row>
    <row r="78" spans="2:4" ht="12.75">
      <c r="B78" s="13"/>
      <c r="C78" s="16" t="s">
        <v>48</v>
      </c>
      <c r="D78" s="2" t="s">
        <v>33</v>
      </c>
    </row>
    <row r="79" spans="2:4" ht="12.75">
      <c r="B79" s="13"/>
      <c r="C79" s="16"/>
      <c r="D79" s="2" t="s">
        <v>34</v>
      </c>
    </row>
    <row r="80" spans="2:4" ht="12.75">
      <c r="B80" s="13"/>
      <c r="C80" s="16"/>
      <c r="D80" s="2" t="s">
        <v>35</v>
      </c>
    </row>
    <row r="81" spans="2:4" ht="12.75">
      <c r="B81" s="13"/>
      <c r="C81" s="16"/>
      <c r="D81" s="2" t="s">
        <v>36</v>
      </c>
    </row>
    <row r="82" spans="2:4" ht="12.75">
      <c r="B82" s="13"/>
      <c r="C82" s="16"/>
      <c r="D82" s="2" t="s">
        <v>37</v>
      </c>
    </row>
    <row r="83" spans="2:4" ht="12.75">
      <c r="B83" s="13"/>
      <c r="C83" s="16"/>
      <c r="D83" s="2"/>
    </row>
    <row r="84" ht="12.75">
      <c r="A84" s="4" t="s">
        <v>0</v>
      </c>
    </row>
    <row r="85" spans="2:3" ht="12.75">
      <c r="B85" s="13" t="s">
        <v>21</v>
      </c>
      <c r="C85" s="1" t="s">
        <v>50</v>
      </c>
    </row>
    <row r="86" spans="2:3" ht="12.75">
      <c r="B86" s="13"/>
      <c r="C86" s="1" t="s">
        <v>49</v>
      </c>
    </row>
    <row r="87" ht="14.25">
      <c r="K87" s="20" t="e">
        <f>IF((AND(K54&lt;3%,I42=0)),("PLEASE COMPLETE THE FOLLOWING:"),("N/A"))</f>
        <v>#DIV/0!</v>
      </c>
    </row>
    <row r="88" spans="2:4" ht="12.75">
      <c r="B88" s="2"/>
      <c r="C88" s="14" t="s">
        <v>1</v>
      </c>
      <c r="D88" s="2" t="s">
        <v>28</v>
      </c>
    </row>
    <row r="89" spans="2:4" ht="12.75">
      <c r="B89" s="2"/>
      <c r="D89" s="2" t="s">
        <v>29</v>
      </c>
    </row>
    <row r="90" spans="2:4" ht="12.75">
      <c r="B90" s="2"/>
      <c r="D90" s="2" t="s">
        <v>30</v>
      </c>
    </row>
    <row r="91" spans="2:4" ht="12.75">
      <c r="B91" s="2"/>
      <c r="D91" s="2" t="s">
        <v>22</v>
      </c>
    </row>
    <row r="92" spans="2:4" ht="12.75">
      <c r="B92" s="2"/>
      <c r="C92" s="14" t="s">
        <v>2</v>
      </c>
      <c r="D92" s="2" t="s">
        <v>31</v>
      </c>
    </row>
    <row r="93" spans="2:4" ht="12.75">
      <c r="B93" s="2"/>
      <c r="D93" s="2" t="s">
        <v>32</v>
      </c>
    </row>
    <row r="94" spans="2:4" ht="12.75">
      <c r="B94" s="2"/>
      <c r="C94" s="14" t="s">
        <v>3</v>
      </c>
      <c r="D94" s="2" t="s">
        <v>33</v>
      </c>
    </row>
    <row r="95" spans="2:4" ht="12.75">
      <c r="B95" s="2"/>
      <c r="D95" s="2" t="s">
        <v>34</v>
      </c>
    </row>
    <row r="96" spans="2:4" ht="12.75">
      <c r="B96" s="2"/>
      <c r="D96" s="2" t="s">
        <v>35</v>
      </c>
    </row>
    <row r="97" spans="2:4" ht="12.75">
      <c r="B97" s="2"/>
      <c r="D97" s="2" t="s">
        <v>36</v>
      </c>
    </row>
    <row r="98" spans="2:4" ht="12.75">
      <c r="B98" s="2"/>
      <c r="D98" s="2" t="s">
        <v>37</v>
      </c>
    </row>
    <row r="100" ht="12.75">
      <c r="A100" s="2" t="s">
        <v>23</v>
      </c>
    </row>
    <row r="101" ht="12.75">
      <c r="A101" s="2" t="s">
        <v>24</v>
      </c>
    </row>
    <row r="102" ht="12.75">
      <c r="A102" s="2" t="s">
        <v>25</v>
      </c>
    </row>
    <row r="104" spans="3:11" ht="12.75">
      <c r="C104" s="8"/>
      <c r="D104" s="8"/>
      <c r="E104" s="8"/>
      <c r="F104" s="2" t="s">
        <v>4</v>
      </c>
      <c r="G104" s="5"/>
      <c r="H104" s="5"/>
      <c r="I104" s="5"/>
      <c r="J104" s="5"/>
      <c r="K104" s="5"/>
    </row>
    <row r="105" spans="3:5" ht="12.75">
      <c r="C105" s="8"/>
      <c r="D105" s="8"/>
      <c r="E105" s="8"/>
    </row>
    <row r="106" spans="3:11" ht="12.75">
      <c r="C106" s="8"/>
      <c r="D106" s="8"/>
      <c r="E106" s="8"/>
      <c r="F106" s="2" t="s">
        <v>5</v>
      </c>
      <c r="G106" s="35"/>
      <c r="H106" s="35"/>
      <c r="I106" s="35"/>
      <c r="J106" s="35"/>
      <c r="K106" s="35"/>
    </row>
    <row r="107" spans="3:5" ht="12.75">
      <c r="C107" s="8"/>
      <c r="D107" s="8"/>
      <c r="E107" s="8"/>
    </row>
    <row r="108" spans="3:11" ht="12.75">
      <c r="C108" s="8"/>
      <c r="D108" s="8"/>
      <c r="E108" s="8"/>
      <c r="F108" s="2" t="s">
        <v>6</v>
      </c>
      <c r="G108" s="35"/>
      <c r="H108" s="35"/>
      <c r="I108" s="35"/>
      <c r="J108" s="35"/>
      <c r="K108" s="35"/>
    </row>
    <row r="109" spans="3:5" ht="12.75">
      <c r="C109" s="8"/>
      <c r="D109" s="8"/>
      <c r="E109" s="8"/>
    </row>
    <row r="110" spans="3:11" ht="12.75">
      <c r="C110" s="8"/>
      <c r="D110" s="8"/>
      <c r="E110" s="8"/>
      <c r="F110" s="2" t="s">
        <v>7</v>
      </c>
      <c r="G110" s="35"/>
      <c r="H110" s="35"/>
      <c r="I110" s="35"/>
      <c r="J110" s="35"/>
      <c r="K110" s="35"/>
    </row>
  </sheetData>
  <sheetProtection password="B345" sheet="1" objects="1" scenarios="1"/>
  <mergeCells count="7">
    <mergeCell ref="A13:K13"/>
    <mergeCell ref="A15:K15"/>
    <mergeCell ref="A5:K5"/>
    <mergeCell ref="A6:K6"/>
    <mergeCell ref="A8:K8"/>
    <mergeCell ref="A9:K9"/>
    <mergeCell ref="A10:K10"/>
  </mergeCells>
  <conditionalFormatting sqref="K87">
    <cfRule type="cellIs" priority="1" dxfId="1" operator="equal" stopIfTrue="1">
      <formula>"PLEASE COMPLETE THE FOLLOWING:"</formula>
    </cfRule>
    <cfRule type="cellIs" priority="2" dxfId="0" operator="equal" stopIfTrue="1">
      <formula>"N/A"</formula>
    </cfRule>
  </conditionalFormatting>
  <conditionalFormatting sqref="K72">
    <cfRule type="cellIs" priority="3" dxfId="1" operator="equal" stopIfTrue="1">
      <formula>"ATTACH THE FOLLOWING FORMS:"</formula>
    </cfRule>
    <cfRule type="cellIs" priority="4" dxfId="0" operator="equal" stopIfTrue="1">
      <formula>"N/A"</formula>
    </cfRule>
  </conditionalFormatting>
  <conditionalFormatting sqref="K64">
    <cfRule type="cellIs" priority="5" dxfId="1" operator="equal" stopIfTrue="1">
      <formula>"ATTACH THE FOLLOWING FORMS:"</formula>
    </cfRule>
    <cfRule type="cellIs" priority="6" dxfId="0" operator="equal" stopIfTrue="1">
      <formula>"N/A"</formula>
    </cfRule>
  </conditionalFormatting>
  <conditionalFormatting sqref="K59:K60">
    <cfRule type="cellIs" priority="7" dxfId="1" operator="equal" stopIfTrue="1">
      <formula>"Turn in only this Job Order Contract DVBE Summary form."</formula>
    </cfRule>
    <cfRule type="cellIs" priority="8" dxfId="0" operator="equal" stopIfTrue="1">
      <formula>"N/A"</formula>
    </cfRule>
  </conditionalFormatting>
  <printOptions/>
  <pageMargins left="0.75" right="0.75" top="0.6" bottom="0.5" header="0.25" footer="0.25"/>
  <pageSetup horizontalDpi="600" verticalDpi="600" orientation="portrait" r:id="rId2"/>
  <headerFooter alignWithMargins="0">
    <oddFooter>&amp;L&amp;8Contracts, Procurement, and Risk Management, California Polytechnic State University, San Luis Obispo, CA 93407-0121 
PH 805.756.2232  FX 805-756-6500&amp;C&amp;8Job Order Contract (JOC) DVBE Summary&amp;R&amp;8Page &amp;P of &amp;N</oddFooter>
  </headerFooter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&amp; Finance Division - Cal Poly 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keto</dc:creator>
  <cp:keywords/>
  <dc:description/>
  <cp:lastModifiedBy>Geogia Wells</cp:lastModifiedBy>
  <cp:lastPrinted>2009-10-27T15:15:57Z</cp:lastPrinted>
  <dcterms:created xsi:type="dcterms:W3CDTF">2009-10-14T18:38:51Z</dcterms:created>
  <dcterms:modified xsi:type="dcterms:W3CDTF">2009-11-17T22:03:04Z</dcterms:modified>
  <cp:category/>
  <cp:version/>
  <cp:contentType/>
  <cp:contentStatus/>
</cp:coreProperties>
</file>